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2.xml" ContentType="application/vnd.openxmlformats-officedocument.drawing+xml"/>
  <Override PartName="/xl/comments1.xml" ContentType="application/vnd.openxmlformats-officedocument.spreadsheetml.comments+xml"/>
  <Override PartName="/xl/charts/chart16.xml" ContentType="application/vnd.openxmlformats-officedocument.drawingml.chart+xml"/>
  <Override PartName="/xl/charts/chart17.xml" ContentType="application/vnd.openxmlformats-officedocument.drawingml.chart+xml"/>
  <Override PartName="/xl/drawings/drawing3.xml" ContentType="application/vnd.openxmlformats-officedocument.drawing+xml"/>
  <Override PartName="/xl/comments2.xml" ContentType="application/vnd.openxmlformats-officedocument.spreadsheetml.comments+xml"/>
  <Override PartName="/xl/charts/chart18.xml" ContentType="application/vnd.openxmlformats-officedocument.drawingml.chart+xml"/>
  <Override PartName="/xl/drawings/drawing4.xml" ContentType="application/vnd.openxmlformats-officedocument.drawing+xml"/>
  <Override PartName="/xl/comments3.xml" ContentType="application/vnd.openxmlformats-officedocument.spreadsheetml.comments+xml"/>
  <Override PartName="/xl/charts/chart19.xml" ContentType="application/vnd.openxmlformats-officedocument.drawingml.chart+xml"/>
  <Override PartName="/xl/drawings/drawing5.xml" ContentType="application/vnd.openxmlformats-officedocument.drawing+xml"/>
  <Override PartName="/xl/comments4.xml" ContentType="application/vnd.openxmlformats-officedocument.spreadsheetml.comments+xml"/>
  <Override PartName="/xl/charts/chart20.xml" ContentType="application/vnd.openxmlformats-officedocument.drawingml.chart+xml"/>
  <Override PartName="/xl/drawings/drawing6.xml" ContentType="application/vnd.openxmlformats-officedocument.drawing+xml"/>
  <Override PartName="/xl/comments5.xml" ContentType="application/vnd.openxmlformats-officedocument.spreadsheetml.comments+xml"/>
  <Override PartName="/xl/charts/chart21.xml" ContentType="application/vnd.openxmlformats-officedocument.drawingml.chart+xml"/>
  <Override PartName="/xl/drawings/drawing7.xml" ContentType="application/vnd.openxmlformats-officedocument.drawing+xml"/>
  <Override PartName="/xl/comments6.xml" ContentType="application/vnd.openxmlformats-officedocument.spreadsheetml.comments+xml"/>
  <Override PartName="/xl/charts/chart22.xml" ContentType="application/vnd.openxmlformats-officedocument.drawingml.chart+xml"/>
  <Override PartName="/xl/drawings/drawing8.xml" ContentType="application/vnd.openxmlformats-officedocument.drawing+xml"/>
  <Override PartName="/xl/comments7.xml" ContentType="application/vnd.openxmlformats-officedocument.spreadsheetml.comments+xml"/>
  <Override PartName="/xl/charts/chart23.xml" ContentType="application/vnd.openxmlformats-officedocument.drawingml.chart+xml"/>
  <Override PartName="/xl/drawings/drawing9.xml" ContentType="application/vnd.openxmlformats-officedocument.drawing+xml"/>
  <Override PartName="/xl/comments8.xml" ContentType="application/vnd.openxmlformats-officedocument.spreadsheetml.comments+xml"/>
  <Override PartName="/xl/charts/chart24.xml" ContentType="application/vnd.openxmlformats-officedocument.drawingml.chart+xml"/>
  <Override PartName="/xl/drawings/drawing10.xml" ContentType="application/vnd.openxmlformats-officedocument.drawing+xml"/>
  <Override PartName="/xl/comments9.xml" ContentType="application/vnd.openxmlformats-officedocument.spreadsheetml.comments+xml"/>
  <Override PartName="/xl/charts/chart25.xml" ContentType="application/vnd.openxmlformats-officedocument.drawingml.chart+xml"/>
  <Override PartName="/xl/charts/style1.xml" ContentType="application/vnd.ms-office.chartstyle+xml"/>
  <Override PartName="/xl/charts/colors1.xml" ContentType="application/vnd.ms-office.chartcolorstyle+xml"/>
  <Override PartName="/xl/charts/chart2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xml"/>
  <Override PartName="/xl/comments10.xml" ContentType="application/vnd.openxmlformats-officedocument.spreadsheetml.comments+xml"/>
  <Override PartName="/xl/charts/chart27.xml" ContentType="application/vnd.openxmlformats-officedocument.drawingml.chart+xml"/>
  <Override PartName="/xl/drawings/drawing12.xml" ContentType="application/vnd.openxmlformats-officedocument.drawing+xml"/>
  <Override PartName="/xl/comments11.xml" ContentType="application/vnd.openxmlformats-officedocument.spreadsheetml.comments+xml"/>
  <Override PartName="/xl/charts/chart2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3.xml" ContentType="application/vnd.openxmlformats-officedocument.drawing+xml"/>
  <Override PartName="/xl/comments12.xml" ContentType="application/vnd.openxmlformats-officedocument.spreadsheetml.comments+xml"/>
  <Override PartName="/xl/charts/chart29.xml" ContentType="application/vnd.openxmlformats-officedocument.drawingml.chart+xml"/>
  <Override PartName="/xl/drawings/drawing14.xml" ContentType="application/vnd.openxmlformats-officedocument.drawing+xml"/>
  <Override PartName="/xl/comments13.xml" ContentType="application/vnd.openxmlformats-officedocument.spreadsheetml.comments+xml"/>
  <Override PartName="/xl/charts/chart30.xml" ContentType="application/vnd.openxmlformats-officedocument.drawingml.chart+xml"/>
  <Override PartName="/xl/drawings/drawing15.xml" ContentType="application/vnd.openxmlformats-officedocument.drawing+xml"/>
  <Override PartName="/xl/comments14.xml" ContentType="application/vnd.openxmlformats-officedocument.spreadsheetml.comments+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6.xml" ContentType="application/vnd.openxmlformats-officedocument.drawing+xml"/>
  <Override PartName="/xl/comments15.xml" ContentType="application/vnd.openxmlformats-officedocument.spreadsheetml.comment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7.xml" ContentType="application/vnd.openxmlformats-officedocument.drawing+xml"/>
  <Override PartName="/xl/comments16.xml" ContentType="application/vnd.openxmlformats-officedocument.spreadsheetml.comments+xml"/>
  <Override PartName="/xl/charts/chart3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01"/>
  <workbookPr codeName="ThisWorkbook"/>
  <mc:AlternateContent xmlns:mc="http://schemas.openxmlformats.org/markup-compatibility/2006">
    <mc:Choice Requires="x15">
      <x15ac:absPath xmlns:x15ac="http://schemas.microsoft.com/office/spreadsheetml/2010/11/ac" url="C:\Users\Amy_t\Desktop\"/>
    </mc:Choice>
  </mc:AlternateContent>
  <xr:revisionPtr revIDLastSave="0" documentId="13_ncr:1_{CCDAE25D-300F-4867-A320-806A4EF45459}" xr6:coauthVersionLast="46" xr6:coauthVersionMax="46" xr10:uidLastSave="{00000000-0000-0000-0000-000000000000}"/>
  <bookViews>
    <workbookView xWindow="-110" yWindow="-110" windowWidth="19420" windowHeight="10420" tabRatio="743" xr2:uid="{00000000-000D-0000-FFFF-FFFF00000000}"/>
  </bookViews>
  <sheets>
    <sheet name="宏观经济周报" sheetId="2" r:id="rId1"/>
    <sheet name="1.1" sheetId="3" r:id="rId2"/>
    <sheet name="1.2" sheetId="4" r:id="rId3"/>
    <sheet name="1.3" sheetId="5" r:id="rId4"/>
    <sheet name="2.1" sheetId="6" r:id="rId5"/>
    <sheet name="2.2" sheetId="7" r:id="rId6"/>
    <sheet name="2.3" sheetId="8" r:id="rId7"/>
    <sheet name="2.4" sheetId="9" r:id="rId8"/>
    <sheet name="2.5" sheetId="10" r:id="rId9"/>
    <sheet name="2.6" sheetId="11" r:id="rId10"/>
    <sheet name="3.1" sheetId="12" r:id="rId11"/>
    <sheet name="3.2" sheetId="13" r:id="rId12"/>
    <sheet name="3.3" sheetId="14" r:id="rId13"/>
    <sheet name="3.4" sheetId="15" r:id="rId14"/>
    <sheet name="3.5" sheetId="16" r:id="rId15"/>
    <sheet name="4.1" sheetId="17" r:id="rId16"/>
    <sheet name="2.6（老）" sheetId="19" r:id="rId17"/>
  </sheets>
  <externalReferences>
    <externalReference r:id="rId18"/>
  </externalReferences>
  <definedNames>
    <definedName name="a">OFFSET('1.1'!$A$820,0,1,COUNTA('1.1'!$A$820:$A$7997),1)</definedName>
    <definedName name="time_2007.01">OFFSET('1.1'!$A$820,0,0,COUNTA('1.1'!$A$820:$A$7997),1)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655" i="12" l="1"/>
  <c r="F655" i="12"/>
  <c r="W259" i="13"/>
  <c r="V259" i="13"/>
  <c r="U259" i="13"/>
  <c r="T259" i="13"/>
  <c r="S259" i="13"/>
  <c r="R259" i="13"/>
  <c r="Q259" i="13"/>
  <c r="P259" i="13"/>
  <c r="O259" i="13"/>
  <c r="N259" i="13"/>
  <c r="M259" i="13"/>
  <c r="C991" i="7"/>
  <c r="D184" i="11"/>
  <c r="E184" i="11"/>
  <c r="F184" i="11"/>
  <c r="G184" i="11"/>
  <c r="W243" i="13" l="1"/>
  <c r="W244" i="13"/>
  <c r="W245" i="13"/>
  <c r="W246" i="13"/>
  <c r="W247" i="13"/>
  <c r="W248" i="13"/>
  <c r="W249" i="13"/>
  <c r="W250" i="13"/>
  <c r="W251" i="13"/>
  <c r="W252" i="13"/>
  <c r="W253" i="13"/>
  <c r="W254" i="13"/>
  <c r="W255" i="13"/>
  <c r="W256" i="13"/>
  <c r="W257" i="13"/>
  <c r="W258" i="13"/>
  <c r="V243" i="13"/>
  <c r="V244" i="13"/>
  <c r="V245" i="13"/>
  <c r="V246" i="13"/>
  <c r="V247" i="13"/>
  <c r="V248" i="13"/>
  <c r="V249" i="13"/>
  <c r="V250" i="13"/>
  <c r="V251" i="13"/>
  <c r="V252" i="13"/>
  <c r="V253" i="13"/>
  <c r="V254" i="13"/>
  <c r="V255" i="13"/>
  <c r="V256" i="13"/>
  <c r="V257" i="13"/>
  <c r="V258" i="13"/>
  <c r="U243" i="13"/>
  <c r="U244" i="13"/>
  <c r="U245" i="13"/>
  <c r="U246" i="13"/>
  <c r="U247" i="13"/>
  <c r="U248" i="13"/>
  <c r="U249" i="13"/>
  <c r="U250" i="13"/>
  <c r="U251" i="13"/>
  <c r="U252" i="13"/>
  <c r="U253" i="13"/>
  <c r="U254" i="13"/>
  <c r="U255" i="13"/>
  <c r="U256" i="13"/>
  <c r="U257" i="13"/>
  <c r="U258" i="13"/>
  <c r="T243" i="13"/>
  <c r="T244" i="13"/>
  <c r="T245" i="13"/>
  <c r="T246" i="13"/>
  <c r="T247" i="13"/>
  <c r="T248" i="13"/>
  <c r="T249" i="13"/>
  <c r="T250" i="13"/>
  <c r="T251" i="13"/>
  <c r="T252" i="13"/>
  <c r="T253" i="13"/>
  <c r="T254" i="13"/>
  <c r="T255" i="13"/>
  <c r="T256" i="13"/>
  <c r="T257" i="13"/>
  <c r="T258" i="13"/>
  <c r="S243" i="13"/>
  <c r="S244" i="13"/>
  <c r="S245" i="13"/>
  <c r="S246" i="13"/>
  <c r="S247" i="13"/>
  <c r="S248" i="13"/>
  <c r="S249" i="13"/>
  <c r="S250" i="13"/>
  <c r="S251" i="13"/>
  <c r="S252" i="13"/>
  <c r="S253" i="13"/>
  <c r="S254" i="13"/>
  <c r="S255" i="13"/>
  <c r="S256" i="13"/>
  <c r="S257" i="13"/>
  <c r="S258" i="13"/>
  <c r="R243" i="13"/>
  <c r="R244" i="13"/>
  <c r="R245" i="13"/>
  <c r="R246" i="13"/>
  <c r="R247" i="13"/>
  <c r="R248" i="13"/>
  <c r="R249" i="13"/>
  <c r="R250" i="13"/>
  <c r="R251" i="13"/>
  <c r="R252" i="13"/>
  <c r="R253" i="13"/>
  <c r="R254" i="13"/>
  <c r="R255" i="13"/>
  <c r="R256" i="13"/>
  <c r="R257" i="13"/>
  <c r="R258" i="13"/>
  <c r="Q243" i="13"/>
  <c r="Q244" i="13"/>
  <c r="Q245" i="13"/>
  <c r="Q246" i="13"/>
  <c r="Q247" i="13"/>
  <c r="Q248" i="13"/>
  <c r="Q249" i="13"/>
  <c r="Q250" i="13"/>
  <c r="Q251" i="13"/>
  <c r="Q252" i="13"/>
  <c r="Q253" i="13"/>
  <c r="Q254" i="13"/>
  <c r="Q255" i="13"/>
  <c r="Q256" i="13"/>
  <c r="Q257" i="13"/>
  <c r="Q258" i="13"/>
  <c r="P243" i="13"/>
  <c r="P244" i="13"/>
  <c r="P245" i="13"/>
  <c r="P246" i="13"/>
  <c r="P247" i="13"/>
  <c r="P248" i="13"/>
  <c r="P249" i="13"/>
  <c r="P250" i="13"/>
  <c r="P251" i="13"/>
  <c r="P252" i="13"/>
  <c r="P253" i="13"/>
  <c r="P254" i="13"/>
  <c r="P255" i="13"/>
  <c r="P256" i="13"/>
  <c r="P257" i="13"/>
  <c r="P258" i="13"/>
  <c r="O243" i="13"/>
  <c r="O244" i="13"/>
  <c r="O245" i="13"/>
  <c r="O246" i="13"/>
  <c r="O247" i="13"/>
  <c r="O248" i="13"/>
  <c r="O249" i="13"/>
  <c r="O250" i="13"/>
  <c r="O251" i="13"/>
  <c r="O252" i="13"/>
  <c r="O253" i="13"/>
  <c r="O254" i="13"/>
  <c r="O255" i="13"/>
  <c r="O256" i="13"/>
  <c r="O257" i="13"/>
  <c r="O258" i="13"/>
  <c r="N243" i="13"/>
  <c r="N244" i="13"/>
  <c r="N245" i="13"/>
  <c r="N246" i="13"/>
  <c r="N247" i="13"/>
  <c r="N248" i="13"/>
  <c r="N249" i="13"/>
  <c r="N250" i="13"/>
  <c r="N251" i="13"/>
  <c r="N252" i="13"/>
  <c r="N253" i="13"/>
  <c r="N254" i="13"/>
  <c r="N255" i="13"/>
  <c r="N256" i="13"/>
  <c r="N257" i="13"/>
  <c r="N258" i="13"/>
  <c r="M243" i="13"/>
  <c r="M244" i="13"/>
  <c r="M245" i="13"/>
  <c r="M246" i="13"/>
  <c r="M247" i="13"/>
  <c r="M248" i="13"/>
  <c r="M249" i="13"/>
  <c r="M250" i="13"/>
  <c r="M251" i="13"/>
  <c r="M252" i="13"/>
  <c r="M253" i="13"/>
  <c r="M254" i="13"/>
  <c r="M255" i="13"/>
  <c r="M256" i="13"/>
  <c r="M257" i="13"/>
  <c r="M258" i="13"/>
  <c r="F639" i="12"/>
  <c r="G639" i="12" s="1"/>
  <c r="F640" i="12"/>
  <c r="G640" i="12" s="1"/>
  <c r="F641" i="12"/>
  <c r="G641" i="12" s="1"/>
  <c r="F642" i="12"/>
  <c r="G642" i="12" s="1"/>
  <c r="F643" i="12"/>
  <c r="G643" i="12" s="1"/>
  <c r="F644" i="12"/>
  <c r="G644" i="12" s="1"/>
  <c r="F645" i="12"/>
  <c r="G645" i="12" s="1"/>
  <c r="F646" i="12"/>
  <c r="G646" i="12" s="1"/>
  <c r="F647" i="12"/>
  <c r="G647" i="12" s="1"/>
  <c r="F648" i="12"/>
  <c r="G648" i="12" s="1"/>
  <c r="F649" i="12"/>
  <c r="G649" i="12" s="1"/>
  <c r="F650" i="12"/>
  <c r="G650" i="12" s="1"/>
  <c r="F651" i="12"/>
  <c r="G651" i="12" s="1"/>
  <c r="F652" i="12"/>
  <c r="G652" i="12" s="1"/>
  <c r="F653" i="12"/>
  <c r="G653" i="12" s="1"/>
  <c r="F654" i="12"/>
  <c r="G654" i="12" s="1"/>
  <c r="C976" i="7"/>
  <c r="C977" i="7"/>
  <c r="C978" i="7"/>
  <c r="C979" i="7"/>
  <c r="C980" i="7"/>
  <c r="C981" i="7"/>
  <c r="C982" i="7"/>
  <c r="C983" i="7"/>
  <c r="C984" i="7"/>
  <c r="C985" i="7"/>
  <c r="C986" i="7"/>
  <c r="C987" i="7"/>
  <c r="C988" i="7"/>
  <c r="C989" i="7"/>
  <c r="C990" i="7"/>
  <c r="G170" i="11"/>
  <c r="G171" i="11"/>
  <c r="G172" i="11"/>
  <c r="G173" i="11"/>
  <c r="G174" i="11"/>
  <c r="G175" i="11"/>
  <c r="G176" i="11"/>
  <c r="G177" i="11"/>
  <c r="G178" i="11"/>
  <c r="G179" i="11"/>
  <c r="G180" i="11"/>
  <c r="G181" i="11"/>
  <c r="G182" i="11"/>
  <c r="G183" i="11"/>
  <c r="F170" i="11"/>
  <c r="F171" i="11"/>
  <c r="F172" i="11"/>
  <c r="F173" i="11"/>
  <c r="F174" i="11"/>
  <c r="F175" i="11"/>
  <c r="F176" i="11"/>
  <c r="F177" i="11"/>
  <c r="F178" i="11"/>
  <c r="F179" i="11"/>
  <c r="F180" i="11"/>
  <c r="F181" i="11"/>
  <c r="F182" i="11"/>
  <c r="F183" i="11"/>
  <c r="E170" i="11"/>
  <c r="E171" i="11"/>
  <c r="E172" i="11"/>
  <c r="E173" i="11"/>
  <c r="E174" i="11"/>
  <c r="E175" i="11"/>
  <c r="E176" i="11"/>
  <c r="E177" i="11"/>
  <c r="E178" i="11"/>
  <c r="E179" i="11"/>
  <c r="E180" i="11"/>
  <c r="E181" i="11"/>
  <c r="E182" i="11"/>
  <c r="E183" i="11"/>
  <c r="D171" i="11"/>
  <c r="D172" i="11"/>
  <c r="D173" i="11"/>
  <c r="D174" i="11"/>
  <c r="D175" i="11"/>
  <c r="D176" i="11"/>
  <c r="D177" i="11"/>
  <c r="D178" i="11"/>
  <c r="D179" i="11"/>
  <c r="D180" i="11"/>
  <c r="D181" i="11"/>
  <c r="D182" i="11"/>
  <c r="D183" i="11"/>
  <c r="D170" i="11"/>
  <c r="D5" i="19"/>
  <c r="D6" i="19"/>
  <c r="D7" i="19"/>
  <c r="D8" i="19"/>
  <c r="D9" i="19"/>
  <c r="D10" i="19"/>
  <c r="D11" i="19"/>
  <c r="D12" i="19"/>
  <c r="D13" i="19"/>
  <c r="D14" i="19"/>
  <c r="D15" i="19"/>
  <c r="D16" i="19"/>
  <c r="C17" i="19"/>
  <c r="D17" i="19"/>
  <c r="C18" i="19"/>
  <c r="D18" i="19"/>
  <c r="C19" i="19"/>
  <c r="D19" i="19"/>
  <c r="C20" i="19"/>
  <c r="D20" i="19"/>
  <c r="C21" i="19"/>
  <c r="D21" i="19"/>
  <c r="C22" i="19"/>
  <c r="D22" i="19"/>
  <c r="C23" i="19"/>
  <c r="D23" i="19"/>
  <c r="C24" i="19"/>
  <c r="D24" i="19"/>
  <c r="C25" i="19"/>
  <c r="D25" i="19"/>
  <c r="C26" i="19"/>
  <c r="D26" i="19"/>
  <c r="C27" i="19"/>
  <c r="D27" i="19"/>
  <c r="C28" i="19"/>
  <c r="D28" i="19"/>
  <c r="C29" i="19"/>
  <c r="D29" i="19"/>
  <c r="C30" i="19"/>
  <c r="D30" i="19"/>
  <c r="C31" i="19"/>
  <c r="D31" i="19"/>
  <c r="C32" i="19"/>
  <c r="D32" i="19"/>
  <c r="C33" i="19"/>
  <c r="D33" i="19"/>
  <c r="C34" i="19"/>
  <c r="D34" i="19"/>
  <c r="C35" i="19"/>
  <c r="D35" i="19"/>
  <c r="C36" i="19"/>
  <c r="D36" i="19"/>
  <c r="C37" i="19"/>
  <c r="D37" i="19"/>
  <c r="C38" i="19"/>
  <c r="D38" i="19"/>
  <c r="C39" i="19"/>
  <c r="D39" i="19"/>
  <c r="C40" i="19"/>
  <c r="D40" i="19"/>
  <c r="C41" i="19"/>
  <c r="D41" i="19"/>
  <c r="C42" i="19"/>
  <c r="D42" i="19"/>
  <c r="C43" i="19"/>
  <c r="D43" i="19"/>
  <c r="C44" i="19"/>
  <c r="D44" i="19"/>
  <c r="C45" i="19"/>
  <c r="D45" i="19"/>
  <c r="C46" i="19"/>
  <c r="D46" i="19"/>
  <c r="C47" i="19"/>
  <c r="D47" i="19"/>
  <c r="C48" i="19"/>
  <c r="D48" i="19"/>
  <c r="C49" i="19"/>
  <c r="D49" i="19"/>
  <c r="C50" i="19"/>
  <c r="D50" i="19"/>
  <c r="C51" i="19"/>
  <c r="D51" i="19"/>
  <c r="C52" i="19"/>
  <c r="D52" i="19"/>
  <c r="C53" i="19"/>
  <c r="D53" i="19"/>
  <c r="C54" i="19"/>
  <c r="D54" i="19"/>
  <c r="C55" i="19"/>
  <c r="D55" i="19"/>
  <c r="C56" i="19"/>
  <c r="D56" i="19"/>
  <c r="C57" i="19"/>
  <c r="D57" i="19"/>
  <c r="C58" i="19"/>
  <c r="D58" i="19"/>
  <c r="C59" i="19"/>
  <c r="D59" i="19"/>
  <c r="C60" i="19"/>
  <c r="D60" i="19"/>
  <c r="C61" i="19"/>
  <c r="D61" i="19"/>
  <c r="C62" i="19"/>
  <c r="D62" i="19"/>
  <c r="C63" i="19"/>
  <c r="D63" i="19"/>
  <c r="C64" i="19"/>
  <c r="D64" i="19"/>
  <c r="C65" i="19"/>
  <c r="D65" i="19"/>
  <c r="C66" i="19"/>
  <c r="D66" i="19"/>
  <c r="C67" i="19"/>
  <c r="D67" i="19"/>
  <c r="C68" i="19"/>
  <c r="D68" i="19"/>
  <c r="C69" i="19"/>
  <c r="D69" i="19"/>
  <c r="C70" i="19"/>
  <c r="D70" i="19"/>
  <c r="C71" i="19"/>
  <c r="D71" i="19"/>
  <c r="C72" i="19"/>
  <c r="D72" i="19"/>
  <c r="C73" i="19"/>
  <c r="D73" i="19"/>
  <c r="C74" i="19"/>
  <c r="D74" i="19"/>
  <c r="C75" i="19"/>
  <c r="D75" i="19"/>
  <c r="C76" i="19"/>
  <c r="D76" i="19"/>
  <c r="C77" i="19"/>
  <c r="D77" i="19"/>
  <c r="C78" i="19"/>
  <c r="D78" i="19"/>
  <c r="C79" i="19"/>
  <c r="D79" i="19"/>
  <c r="C80" i="19"/>
  <c r="D80" i="19"/>
  <c r="C81" i="19"/>
  <c r="D81" i="19"/>
  <c r="C82" i="19"/>
  <c r="D82" i="19"/>
  <c r="C83" i="19"/>
  <c r="D83" i="19"/>
  <c r="C84" i="19"/>
  <c r="D84" i="19"/>
  <c r="C85" i="19"/>
  <c r="D85" i="19"/>
  <c r="C86" i="19"/>
  <c r="D86" i="19"/>
  <c r="C87" i="19"/>
  <c r="D87" i="19"/>
  <c r="C88" i="19"/>
  <c r="D88" i="19"/>
  <c r="C89" i="19"/>
  <c r="D89" i="19"/>
  <c r="C90" i="19"/>
  <c r="D90" i="19"/>
  <c r="C91" i="19"/>
  <c r="D91" i="19"/>
  <c r="C92" i="19"/>
  <c r="D92" i="19"/>
  <c r="C93" i="19"/>
  <c r="D93" i="19"/>
  <c r="C94" i="19"/>
  <c r="D94" i="19"/>
  <c r="C95" i="19"/>
  <c r="D95" i="19"/>
  <c r="C96" i="19"/>
  <c r="D96" i="19"/>
  <c r="C97" i="19"/>
  <c r="D97" i="19"/>
  <c r="C98" i="19"/>
  <c r="D98" i="19"/>
  <c r="M6" i="13"/>
  <c r="N6" i="13"/>
  <c r="O6" i="13"/>
  <c r="P6" i="13"/>
  <c r="Q6" i="13"/>
  <c r="R6" i="13"/>
  <c r="S6" i="13"/>
  <c r="T6" i="13"/>
  <c r="U6" i="13"/>
  <c r="V6" i="13"/>
  <c r="W6" i="13"/>
  <c r="M7" i="13"/>
  <c r="N7" i="13"/>
  <c r="O7" i="13"/>
  <c r="P7" i="13"/>
  <c r="Q7" i="13"/>
  <c r="R7" i="13"/>
  <c r="S7" i="13"/>
  <c r="T7" i="13"/>
  <c r="U7" i="13"/>
  <c r="V7" i="13"/>
  <c r="W7" i="13"/>
  <c r="M8" i="13"/>
  <c r="N8" i="13"/>
  <c r="O8" i="13"/>
  <c r="P8" i="13"/>
  <c r="Q8" i="13"/>
  <c r="R8" i="13"/>
  <c r="S8" i="13"/>
  <c r="T8" i="13"/>
  <c r="U8" i="13"/>
  <c r="V8" i="13"/>
  <c r="W8" i="13"/>
  <c r="M9" i="13"/>
  <c r="N9" i="13"/>
  <c r="O9" i="13"/>
  <c r="P9" i="13"/>
  <c r="Q9" i="13"/>
  <c r="R9" i="13"/>
  <c r="S9" i="13"/>
  <c r="T9" i="13"/>
  <c r="U9" i="13"/>
  <c r="V9" i="13"/>
  <c r="W9" i="13"/>
  <c r="M10" i="13"/>
  <c r="N10" i="13"/>
  <c r="O10" i="13"/>
  <c r="P10" i="13"/>
  <c r="Q10" i="13"/>
  <c r="R10" i="13"/>
  <c r="S10" i="13"/>
  <c r="T10" i="13"/>
  <c r="U10" i="13"/>
  <c r="V10" i="13"/>
  <c r="W10" i="13"/>
  <c r="M11" i="13"/>
  <c r="N11" i="13"/>
  <c r="O11" i="13"/>
  <c r="P11" i="13"/>
  <c r="Q11" i="13"/>
  <c r="R11" i="13"/>
  <c r="S11" i="13"/>
  <c r="T11" i="13"/>
  <c r="U11" i="13"/>
  <c r="V11" i="13"/>
  <c r="W11" i="13"/>
  <c r="M12" i="13"/>
  <c r="N12" i="13"/>
  <c r="O12" i="13"/>
  <c r="P12" i="13"/>
  <c r="Q12" i="13"/>
  <c r="R12" i="13"/>
  <c r="S12" i="13"/>
  <c r="T12" i="13"/>
  <c r="U12" i="13"/>
  <c r="V12" i="13"/>
  <c r="W12" i="13"/>
  <c r="M13" i="13"/>
  <c r="N13" i="13"/>
  <c r="O13" i="13"/>
  <c r="P13" i="13"/>
  <c r="Q13" i="13"/>
  <c r="R13" i="13"/>
  <c r="S13" i="13"/>
  <c r="T13" i="13"/>
  <c r="U13" i="13"/>
  <c r="V13" i="13"/>
  <c r="W13" i="13"/>
  <c r="M14" i="13"/>
  <c r="N14" i="13"/>
  <c r="O14" i="13"/>
  <c r="P14" i="13"/>
  <c r="Q14" i="13"/>
  <c r="R14" i="13"/>
  <c r="S14" i="13"/>
  <c r="T14" i="13"/>
  <c r="U14" i="13"/>
  <c r="V14" i="13"/>
  <c r="W14" i="13"/>
  <c r="M15" i="13"/>
  <c r="N15" i="13"/>
  <c r="O15" i="13"/>
  <c r="P15" i="13"/>
  <c r="Q15" i="13"/>
  <c r="R15" i="13"/>
  <c r="S15" i="13"/>
  <c r="T15" i="13"/>
  <c r="U15" i="13"/>
  <c r="V15" i="13"/>
  <c r="W15" i="13"/>
  <c r="M16" i="13"/>
  <c r="N16" i="13"/>
  <c r="O16" i="13"/>
  <c r="P16" i="13"/>
  <c r="Q16" i="13"/>
  <c r="R16" i="13"/>
  <c r="S16" i="13"/>
  <c r="T16" i="13"/>
  <c r="U16" i="13"/>
  <c r="V16" i="13"/>
  <c r="W16" i="13"/>
  <c r="M17" i="13"/>
  <c r="N17" i="13"/>
  <c r="O17" i="13"/>
  <c r="P17" i="13"/>
  <c r="Q17" i="13"/>
  <c r="R17" i="13"/>
  <c r="S17" i="13"/>
  <c r="T17" i="13"/>
  <c r="U17" i="13"/>
  <c r="V17" i="13"/>
  <c r="W17" i="13"/>
  <c r="M18" i="13"/>
  <c r="N18" i="13"/>
  <c r="O18" i="13"/>
  <c r="P18" i="13"/>
  <c r="Q18" i="13"/>
  <c r="R18" i="13"/>
  <c r="S18" i="13"/>
  <c r="T18" i="13"/>
  <c r="U18" i="13"/>
  <c r="V18" i="13"/>
  <c r="W18" i="13"/>
  <c r="M19" i="13"/>
  <c r="N19" i="13"/>
  <c r="O19" i="13"/>
  <c r="P19" i="13"/>
  <c r="Q19" i="13"/>
  <c r="R19" i="13"/>
  <c r="S19" i="13"/>
  <c r="T19" i="13"/>
  <c r="U19" i="13"/>
  <c r="V19" i="13"/>
  <c r="W19" i="13"/>
  <c r="M20" i="13"/>
  <c r="N20" i="13"/>
  <c r="O20" i="13"/>
  <c r="P20" i="13"/>
  <c r="Q20" i="13"/>
  <c r="R20" i="13"/>
  <c r="S20" i="13"/>
  <c r="T20" i="13"/>
  <c r="U20" i="13"/>
  <c r="V20" i="13"/>
  <c r="W20" i="13"/>
  <c r="M21" i="13"/>
  <c r="N21" i="13"/>
  <c r="O21" i="13"/>
  <c r="P21" i="13"/>
  <c r="Q21" i="13"/>
  <c r="R21" i="13"/>
  <c r="S21" i="13"/>
  <c r="T21" i="13"/>
  <c r="U21" i="13"/>
  <c r="V21" i="13"/>
  <c r="W21" i="13"/>
  <c r="M22" i="13"/>
  <c r="N22" i="13"/>
  <c r="O22" i="13"/>
  <c r="P22" i="13"/>
  <c r="Q22" i="13"/>
  <c r="R22" i="13"/>
  <c r="S22" i="13"/>
  <c r="T22" i="13"/>
  <c r="U22" i="13"/>
  <c r="V22" i="13"/>
  <c r="W22" i="13"/>
  <c r="M23" i="13"/>
  <c r="N23" i="13"/>
  <c r="O23" i="13"/>
  <c r="P23" i="13"/>
  <c r="Q23" i="13"/>
  <c r="R23" i="13"/>
  <c r="S23" i="13"/>
  <c r="T23" i="13"/>
  <c r="U23" i="13"/>
  <c r="V23" i="13"/>
  <c r="W23" i="13"/>
  <c r="M24" i="13"/>
  <c r="N24" i="13"/>
  <c r="O24" i="13"/>
  <c r="P24" i="13"/>
  <c r="Q24" i="13"/>
  <c r="R24" i="13"/>
  <c r="S24" i="13"/>
  <c r="T24" i="13"/>
  <c r="U24" i="13"/>
  <c r="V24" i="13"/>
  <c r="W24" i="13"/>
  <c r="M25" i="13"/>
  <c r="N25" i="13"/>
  <c r="O25" i="13"/>
  <c r="P25" i="13"/>
  <c r="Q25" i="13"/>
  <c r="R25" i="13"/>
  <c r="S25" i="13"/>
  <c r="T25" i="13"/>
  <c r="U25" i="13"/>
  <c r="V25" i="13"/>
  <c r="W25" i="13"/>
  <c r="M26" i="13"/>
  <c r="N26" i="13"/>
  <c r="O26" i="13"/>
  <c r="P26" i="13"/>
  <c r="Q26" i="13"/>
  <c r="R26" i="13"/>
  <c r="S26" i="13"/>
  <c r="T26" i="13"/>
  <c r="U26" i="13"/>
  <c r="V26" i="13"/>
  <c r="W26" i="13"/>
  <c r="M27" i="13"/>
  <c r="N27" i="13"/>
  <c r="O27" i="13"/>
  <c r="P27" i="13"/>
  <c r="Q27" i="13"/>
  <c r="R27" i="13"/>
  <c r="S27" i="13"/>
  <c r="T27" i="13"/>
  <c r="U27" i="13"/>
  <c r="V27" i="13"/>
  <c r="W27" i="13"/>
  <c r="M28" i="13"/>
  <c r="N28" i="13"/>
  <c r="O28" i="13"/>
  <c r="P28" i="13"/>
  <c r="Q28" i="13"/>
  <c r="R28" i="13"/>
  <c r="S28" i="13"/>
  <c r="T28" i="13"/>
  <c r="U28" i="13"/>
  <c r="V28" i="13"/>
  <c r="W28" i="13"/>
  <c r="M29" i="13"/>
  <c r="N29" i="13"/>
  <c r="O29" i="13"/>
  <c r="P29" i="13"/>
  <c r="Q29" i="13"/>
  <c r="R29" i="13"/>
  <c r="S29" i="13"/>
  <c r="T29" i="13"/>
  <c r="U29" i="13"/>
  <c r="V29" i="13"/>
  <c r="W29" i="13"/>
  <c r="M30" i="13"/>
  <c r="N30" i="13"/>
  <c r="O30" i="13"/>
  <c r="P30" i="13"/>
  <c r="Q30" i="13"/>
  <c r="R30" i="13"/>
  <c r="S30" i="13"/>
  <c r="T30" i="13"/>
  <c r="U30" i="13"/>
  <c r="V30" i="13"/>
  <c r="W30" i="13"/>
  <c r="M31" i="13"/>
  <c r="N31" i="13"/>
  <c r="O31" i="13"/>
  <c r="P31" i="13"/>
  <c r="Q31" i="13"/>
  <c r="R31" i="13"/>
  <c r="S31" i="13"/>
  <c r="T31" i="13"/>
  <c r="U31" i="13"/>
  <c r="V31" i="13"/>
  <c r="W31" i="13"/>
  <c r="M32" i="13"/>
  <c r="N32" i="13"/>
  <c r="O32" i="13"/>
  <c r="P32" i="13"/>
  <c r="Q32" i="13"/>
  <c r="R32" i="13"/>
  <c r="S32" i="13"/>
  <c r="T32" i="13"/>
  <c r="U32" i="13"/>
  <c r="V32" i="13"/>
  <c r="W32" i="13"/>
  <c r="M33" i="13"/>
  <c r="N33" i="13"/>
  <c r="O33" i="13"/>
  <c r="P33" i="13"/>
  <c r="Q33" i="13"/>
  <c r="R33" i="13"/>
  <c r="S33" i="13"/>
  <c r="T33" i="13"/>
  <c r="U33" i="13"/>
  <c r="V33" i="13"/>
  <c r="W33" i="13"/>
  <c r="M34" i="13"/>
  <c r="N34" i="13"/>
  <c r="O34" i="13"/>
  <c r="P34" i="13"/>
  <c r="Q34" i="13"/>
  <c r="R34" i="13"/>
  <c r="S34" i="13"/>
  <c r="T34" i="13"/>
  <c r="U34" i="13"/>
  <c r="V34" i="13"/>
  <c r="W34" i="13"/>
  <c r="M35" i="13"/>
  <c r="N35" i="13"/>
  <c r="O35" i="13"/>
  <c r="P35" i="13"/>
  <c r="Q35" i="13"/>
  <c r="R35" i="13"/>
  <c r="S35" i="13"/>
  <c r="T35" i="13"/>
  <c r="U35" i="13"/>
  <c r="V35" i="13"/>
  <c r="W35" i="13"/>
  <c r="M36" i="13"/>
  <c r="N36" i="13"/>
  <c r="O36" i="13"/>
  <c r="P36" i="13"/>
  <c r="Q36" i="13"/>
  <c r="R36" i="13"/>
  <c r="S36" i="13"/>
  <c r="T36" i="13"/>
  <c r="U36" i="13"/>
  <c r="V36" i="13"/>
  <c r="W36" i="13"/>
  <c r="M37" i="13"/>
  <c r="N37" i="13"/>
  <c r="O37" i="13"/>
  <c r="P37" i="13"/>
  <c r="Q37" i="13"/>
  <c r="R37" i="13"/>
  <c r="S37" i="13"/>
  <c r="T37" i="13"/>
  <c r="U37" i="13"/>
  <c r="V37" i="13"/>
  <c r="W37" i="13"/>
  <c r="M38" i="13"/>
  <c r="N38" i="13"/>
  <c r="O38" i="13"/>
  <c r="P38" i="13"/>
  <c r="Q38" i="13"/>
  <c r="R38" i="13"/>
  <c r="S38" i="13"/>
  <c r="T38" i="13"/>
  <c r="U38" i="13"/>
  <c r="V38" i="13"/>
  <c r="W38" i="13"/>
  <c r="M39" i="13"/>
  <c r="N39" i="13"/>
  <c r="O39" i="13"/>
  <c r="P39" i="13"/>
  <c r="Q39" i="13"/>
  <c r="R39" i="13"/>
  <c r="S39" i="13"/>
  <c r="T39" i="13"/>
  <c r="U39" i="13"/>
  <c r="V39" i="13"/>
  <c r="W39" i="13"/>
  <c r="M40" i="13"/>
  <c r="N40" i="13"/>
  <c r="O40" i="13"/>
  <c r="P40" i="13"/>
  <c r="Q40" i="13"/>
  <c r="R40" i="13"/>
  <c r="S40" i="13"/>
  <c r="T40" i="13"/>
  <c r="U40" i="13"/>
  <c r="V40" i="13"/>
  <c r="W40" i="13"/>
  <c r="M41" i="13"/>
  <c r="N41" i="13"/>
  <c r="O41" i="13"/>
  <c r="P41" i="13"/>
  <c r="Q41" i="13"/>
  <c r="R41" i="13"/>
  <c r="S41" i="13"/>
  <c r="T41" i="13"/>
  <c r="U41" i="13"/>
  <c r="V41" i="13"/>
  <c r="W41" i="13"/>
  <c r="M42" i="13"/>
  <c r="N42" i="13"/>
  <c r="O42" i="13"/>
  <c r="P42" i="13"/>
  <c r="Q42" i="13"/>
  <c r="R42" i="13"/>
  <c r="S42" i="13"/>
  <c r="T42" i="13"/>
  <c r="U42" i="13"/>
  <c r="V42" i="13"/>
  <c r="W42" i="13"/>
  <c r="M43" i="13"/>
  <c r="N43" i="13"/>
  <c r="O43" i="13"/>
  <c r="P43" i="13"/>
  <c r="Q43" i="13"/>
  <c r="R43" i="13"/>
  <c r="S43" i="13"/>
  <c r="T43" i="13"/>
  <c r="U43" i="13"/>
  <c r="V43" i="13"/>
  <c r="W43" i="13"/>
  <c r="M44" i="13"/>
  <c r="N44" i="13"/>
  <c r="O44" i="13"/>
  <c r="P44" i="13"/>
  <c r="Q44" i="13"/>
  <c r="R44" i="13"/>
  <c r="S44" i="13"/>
  <c r="T44" i="13"/>
  <c r="U44" i="13"/>
  <c r="V44" i="13"/>
  <c r="W44" i="13"/>
  <c r="M45" i="13"/>
  <c r="N45" i="13"/>
  <c r="O45" i="13"/>
  <c r="P45" i="13"/>
  <c r="Q45" i="13"/>
  <c r="R45" i="13"/>
  <c r="S45" i="13"/>
  <c r="T45" i="13"/>
  <c r="U45" i="13"/>
  <c r="V45" i="13"/>
  <c r="W45" i="13"/>
  <c r="M46" i="13"/>
  <c r="N46" i="13"/>
  <c r="O46" i="13"/>
  <c r="P46" i="13"/>
  <c r="Q46" i="13"/>
  <c r="R46" i="13"/>
  <c r="S46" i="13"/>
  <c r="T46" i="13"/>
  <c r="U46" i="13"/>
  <c r="V46" i="13"/>
  <c r="W46" i="13"/>
  <c r="M47" i="13"/>
  <c r="N47" i="13"/>
  <c r="O47" i="13"/>
  <c r="P47" i="13"/>
  <c r="Q47" i="13"/>
  <c r="R47" i="13"/>
  <c r="S47" i="13"/>
  <c r="T47" i="13"/>
  <c r="U47" i="13"/>
  <c r="V47" i="13"/>
  <c r="W47" i="13"/>
  <c r="M48" i="13"/>
  <c r="N48" i="13"/>
  <c r="O48" i="13"/>
  <c r="P48" i="13"/>
  <c r="Q48" i="13"/>
  <c r="R48" i="13"/>
  <c r="S48" i="13"/>
  <c r="T48" i="13"/>
  <c r="U48" i="13"/>
  <c r="V48" i="13"/>
  <c r="W48" i="13"/>
  <c r="M49" i="13"/>
  <c r="N49" i="13"/>
  <c r="O49" i="13"/>
  <c r="P49" i="13"/>
  <c r="Q49" i="13"/>
  <c r="R49" i="13"/>
  <c r="S49" i="13"/>
  <c r="T49" i="13"/>
  <c r="U49" i="13"/>
  <c r="V49" i="13"/>
  <c r="W49" i="13"/>
  <c r="M50" i="13"/>
  <c r="N50" i="13"/>
  <c r="O50" i="13"/>
  <c r="P50" i="13"/>
  <c r="Q50" i="13"/>
  <c r="R50" i="13"/>
  <c r="S50" i="13"/>
  <c r="T50" i="13"/>
  <c r="U50" i="13"/>
  <c r="V50" i="13"/>
  <c r="W50" i="13"/>
  <c r="M51" i="13"/>
  <c r="N51" i="13"/>
  <c r="O51" i="13"/>
  <c r="P51" i="13"/>
  <c r="Q51" i="13"/>
  <c r="R51" i="13"/>
  <c r="S51" i="13"/>
  <c r="T51" i="13"/>
  <c r="U51" i="13"/>
  <c r="V51" i="13"/>
  <c r="W51" i="13"/>
  <c r="M52" i="13"/>
  <c r="N52" i="13"/>
  <c r="O52" i="13"/>
  <c r="P52" i="13"/>
  <c r="Q52" i="13"/>
  <c r="R52" i="13"/>
  <c r="S52" i="13"/>
  <c r="T52" i="13"/>
  <c r="U52" i="13"/>
  <c r="V52" i="13"/>
  <c r="W52" i="13"/>
  <c r="M53" i="13"/>
  <c r="N53" i="13"/>
  <c r="O53" i="13"/>
  <c r="P53" i="13"/>
  <c r="Q53" i="13"/>
  <c r="R53" i="13"/>
  <c r="S53" i="13"/>
  <c r="T53" i="13"/>
  <c r="U53" i="13"/>
  <c r="V53" i="13"/>
  <c r="W53" i="13"/>
  <c r="M54" i="13"/>
  <c r="N54" i="13"/>
  <c r="O54" i="13"/>
  <c r="P54" i="13"/>
  <c r="Q54" i="13"/>
  <c r="R54" i="13"/>
  <c r="S54" i="13"/>
  <c r="T54" i="13"/>
  <c r="U54" i="13"/>
  <c r="V54" i="13"/>
  <c r="W54" i="13"/>
  <c r="M55" i="13"/>
  <c r="N55" i="13"/>
  <c r="O55" i="13"/>
  <c r="P55" i="13"/>
  <c r="Q55" i="13"/>
  <c r="R55" i="13"/>
  <c r="S55" i="13"/>
  <c r="T55" i="13"/>
  <c r="U55" i="13"/>
  <c r="V55" i="13"/>
  <c r="W55" i="13"/>
  <c r="M56" i="13"/>
  <c r="N56" i="13"/>
  <c r="O56" i="13"/>
  <c r="P56" i="13"/>
  <c r="Q56" i="13"/>
  <c r="R56" i="13"/>
  <c r="S56" i="13"/>
  <c r="T56" i="13"/>
  <c r="U56" i="13"/>
  <c r="V56" i="13"/>
  <c r="W56" i="13"/>
  <c r="M57" i="13"/>
  <c r="N57" i="13"/>
  <c r="O57" i="13"/>
  <c r="P57" i="13"/>
  <c r="Q57" i="13"/>
  <c r="R57" i="13"/>
  <c r="S57" i="13"/>
  <c r="T57" i="13"/>
  <c r="U57" i="13"/>
  <c r="V57" i="13"/>
  <c r="W57" i="13"/>
  <c r="M58" i="13"/>
  <c r="N58" i="13"/>
  <c r="O58" i="13"/>
  <c r="P58" i="13"/>
  <c r="Q58" i="13"/>
  <c r="R58" i="13"/>
  <c r="S58" i="13"/>
  <c r="T58" i="13"/>
  <c r="U58" i="13"/>
  <c r="V58" i="13"/>
  <c r="W58" i="13"/>
  <c r="M59" i="13"/>
  <c r="N59" i="13"/>
  <c r="O59" i="13"/>
  <c r="P59" i="13"/>
  <c r="Q59" i="13"/>
  <c r="R59" i="13"/>
  <c r="S59" i="13"/>
  <c r="T59" i="13"/>
  <c r="U59" i="13"/>
  <c r="V59" i="13"/>
  <c r="W59" i="13"/>
  <c r="M60" i="13"/>
  <c r="N60" i="13"/>
  <c r="O60" i="13"/>
  <c r="P60" i="13"/>
  <c r="Q60" i="13"/>
  <c r="R60" i="13"/>
  <c r="S60" i="13"/>
  <c r="T60" i="13"/>
  <c r="U60" i="13"/>
  <c r="V60" i="13"/>
  <c r="W60" i="13"/>
  <c r="M61" i="13"/>
  <c r="N61" i="13"/>
  <c r="O61" i="13"/>
  <c r="P61" i="13"/>
  <c r="Q61" i="13"/>
  <c r="R61" i="13"/>
  <c r="S61" i="13"/>
  <c r="T61" i="13"/>
  <c r="U61" i="13"/>
  <c r="V61" i="13"/>
  <c r="W61" i="13"/>
  <c r="M62" i="13"/>
  <c r="N62" i="13"/>
  <c r="O62" i="13"/>
  <c r="P62" i="13"/>
  <c r="Q62" i="13"/>
  <c r="R62" i="13"/>
  <c r="S62" i="13"/>
  <c r="T62" i="13"/>
  <c r="U62" i="13"/>
  <c r="V62" i="13"/>
  <c r="W62" i="13"/>
  <c r="M63" i="13"/>
  <c r="N63" i="13"/>
  <c r="O63" i="13"/>
  <c r="P63" i="13"/>
  <c r="Q63" i="13"/>
  <c r="R63" i="13"/>
  <c r="S63" i="13"/>
  <c r="T63" i="13"/>
  <c r="U63" i="13"/>
  <c r="V63" i="13"/>
  <c r="W63" i="13"/>
  <c r="M64" i="13"/>
  <c r="N64" i="13"/>
  <c r="O64" i="13"/>
  <c r="P64" i="13"/>
  <c r="Q64" i="13"/>
  <c r="R64" i="13"/>
  <c r="S64" i="13"/>
  <c r="T64" i="13"/>
  <c r="U64" i="13"/>
  <c r="V64" i="13"/>
  <c r="W64" i="13"/>
  <c r="M65" i="13"/>
  <c r="N65" i="13"/>
  <c r="O65" i="13"/>
  <c r="P65" i="13"/>
  <c r="Q65" i="13"/>
  <c r="R65" i="13"/>
  <c r="S65" i="13"/>
  <c r="T65" i="13"/>
  <c r="U65" i="13"/>
  <c r="V65" i="13"/>
  <c r="W65" i="13"/>
  <c r="M66" i="13"/>
  <c r="N66" i="13"/>
  <c r="O66" i="13"/>
  <c r="P66" i="13"/>
  <c r="Q66" i="13"/>
  <c r="R66" i="13"/>
  <c r="S66" i="13"/>
  <c r="T66" i="13"/>
  <c r="U66" i="13"/>
  <c r="V66" i="13"/>
  <c r="W66" i="13"/>
  <c r="M67" i="13"/>
  <c r="N67" i="13"/>
  <c r="O67" i="13"/>
  <c r="P67" i="13"/>
  <c r="Q67" i="13"/>
  <c r="R67" i="13"/>
  <c r="S67" i="13"/>
  <c r="T67" i="13"/>
  <c r="U67" i="13"/>
  <c r="V67" i="13"/>
  <c r="W67" i="13"/>
  <c r="M68" i="13"/>
  <c r="N68" i="13"/>
  <c r="O68" i="13"/>
  <c r="P68" i="13"/>
  <c r="Q68" i="13"/>
  <c r="R68" i="13"/>
  <c r="S68" i="13"/>
  <c r="T68" i="13"/>
  <c r="U68" i="13"/>
  <c r="V68" i="13"/>
  <c r="W68" i="13"/>
  <c r="M69" i="13"/>
  <c r="N69" i="13"/>
  <c r="O69" i="13"/>
  <c r="P69" i="13"/>
  <c r="Q69" i="13"/>
  <c r="R69" i="13"/>
  <c r="S69" i="13"/>
  <c r="T69" i="13"/>
  <c r="U69" i="13"/>
  <c r="V69" i="13"/>
  <c r="W69" i="13"/>
  <c r="M70" i="13"/>
  <c r="N70" i="13"/>
  <c r="O70" i="13"/>
  <c r="P70" i="13"/>
  <c r="Q70" i="13"/>
  <c r="R70" i="13"/>
  <c r="S70" i="13"/>
  <c r="T70" i="13"/>
  <c r="U70" i="13"/>
  <c r="V70" i="13"/>
  <c r="W70" i="13"/>
  <c r="M71" i="13"/>
  <c r="N71" i="13"/>
  <c r="O71" i="13"/>
  <c r="P71" i="13"/>
  <c r="Q71" i="13"/>
  <c r="R71" i="13"/>
  <c r="S71" i="13"/>
  <c r="T71" i="13"/>
  <c r="U71" i="13"/>
  <c r="V71" i="13"/>
  <c r="W71" i="13"/>
  <c r="M72" i="13"/>
  <c r="N72" i="13"/>
  <c r="O72" i="13"/>
  <c r="P72" i="13"/>
  <c r="Q72" i="13"/>
  <c r="R72" i="13"/>
  <c r="S72" i="13"/>
  <c r="T72" i="13"/>
  <c r="U72" i="13"/>
  <c r="V72" i="13"/>
  <c r="W72" i="13"/>
  <c r="M73" i="13"/>
  <c r="N73" i="13"/>
  <c r="O73" i="13"/>
  <c r="P73" i="13"/>
  <c r="Q73" i="13"/>
  <c r="R73" i="13"/>
  <c r="S73" i="13"/>
  <c r="T73" i="13"/>
  <c r="U73" i="13"/>
  <c r="V73" i="13"/>
  <c r="W73" i="13"/>
  <c r="M74" i="13"/>
  <c r="N74" i="13"/>
  <c r="O74" i="13"/>
  <c r="P74" i="13"/>
  <c r="Q74" i="13"/>
  <c r="R74" i="13"/>
  <c r="S74" i="13"/>
  <c r="T74" i="13"/>
  <c r="U74" i="13"/>
  <c r="V74" i="13"/>
  <c r="W74" i="13"/>
  <c r="M75" i="13"/>
  <c r="N75" i="13"/>
  <c r="O75" i="13"/>
  <c r="P75" i="13"/>
  <c r="Q75" i="13"/>
  <c r="R75" i="13"/>
  <c r="S75" i="13"/>
  <c r="T75" i="13"/>
  <c r="U75" i="13"/>
  <c r="V75" i="13"/>
  <c r="W75" i="13"/>
  <c r="M76" i="13"/>
  <c r="N76" i="13"/>
  <c r="O76" i="13"/>
  <c r="P76" i="13"/>
  <c r="Q76" i="13"/>
  <c r="R76" i="13"/>
  <c r="S76" i="13"/>
  <c r="T76" i="13"/>
  <c r="U76" i="13"/>
  <c r="V76" i="13"/>
  <c r="W76" i="13"/>
  <c r="M77" i="13"/>
  <c r="N77" i="13"/>
  <c r="O77" i="13"/>
  <c r="P77" i="13"/>
  <c r="Q77" i="13"/>
  <c r="R77" i="13"/>
  <c r="S77" i="13"/>
  <c r="T77" i="13"/>
  <c r="U77" i="13"/>
  <c r="V77" i="13"/>
  <c r="W77" i="13"/>
  <c r="M78" i="13"/>
  <c r="N78" i="13"/>
  <c r="O78" i="13"/>
  <c r="P78" i="13"/>
  <c r="Q78" i="13"/>
  <c r="R78" i="13"/>
  <c r="S78" i="13"/>
  <c r="T78" i="13"/>
  <c r="U78" i="13"/>
  <c r="V78" i="13"/>
  <c r="W78" i="13"/>
  <c r="M79" i="13"/>
  <c r="N79" i="13"/>
  <c r="O79" i="13"/>
  <c r="P79" i="13"/>
  <c r="Q79" i="13"/>
  <c r="R79" i="13"/>
  <c r="S79" i="13"/>
  <c r="T79" i="13"/>
  <c r="U79" i="13"/>
  <c r="V79" i="13"/>
  <c r="W79" i="13"/>
  <c r="M80" i="13"/>
  <c r="N80" i="13"/>
  <c r="O80" i="13"/>
  <c r="P80" i="13"/>
  <c r="Q80" i="13"/>
  <c r="R80" i="13"/>
  <c r="S80" i="13"/>
  <c r="T80" i="13"/>
  <c r="U80" i="13"/>
  <c r="V80" i="13"/>
  <c r="W80" i="13"/>
  <c r="M81" i="13"/>
  <c r="N81" i="13"/>
  <c r="O81" i="13"/>
  <c r="P81" i="13"/>
  <c r="Q81" i="13"/>
  <c r="R81" i="13"/>
  <c r="S81" i="13"/>
  <c r="T81" i="13"/>
  <c r="U81" i="13"/>
  <c r="V81" i="13"/>
  <c r="W81" i="13"/>
  <c r="M82" i="13"/>
  <c r="N82" i="13"/>
  <c r="O82" i="13"/>
  <c r="P82" i="13"/>
  <c r="Q82" i="13"/>
  <c r="R82" i="13"/>
  <c r="S82" i="13"/>
  <c r="T82" i="13"/>
  <c r="U82" i="13"/>
  <c r="V82" i="13"/>
  <c r="W82" i="13"/>
  <c r="M83" i="13"/>
  <c r="N83" i="13"/>
  <c r="O83" i="13"/>
  <c r="P83" i="13"/>
  <c r="Q83" i="13"/>
  <c r="R83" i="13"/>
  <c r="S83" i="13"/>
  <c r="T83" i="13"/>
  <c r="U83" i="13"/>
  <c r="V83" i="13"/>
  <c r="W83" i="13"/>
  <c r="M84" i="13"/>
  <c r="N84" i="13"/>
  <c r="O84" i="13"/>
  <c r="P84" i="13"/>
  <c r="Q84" i="13"/>
  <c r="R84" i="13"/>
  <c r="S84" i="13"/>
  <c r="T84" i="13"/>
  <c r="U84" i="13"/>
  <c r="V84" i="13"/>
  <c r="W84" i="13"/>
  <c r="M85" i="13"/>
  <c r="N85" i="13"/>
  <c r="O85" i="13"/>
  <c r="P85" i="13"/>
  <c r="Q85" i="13"/>
  <c r="R85" i="13"/>
  <c r="S85" i="13"/>
  <c r="T85" i="13"/>
  <c r="U85" i="13"/>
  <c r="V85" i="13"/>
  <c r="W85" i="13"/>
  <c r="M86" i="13"/>
  <c r="N86" i="13"/>
  <c r="O86" i="13"/>
  <c r="P86" i="13"/>
  <c r="Q86" i="13"/>
  <c r="R86" i="13"/>
  <c r="S86" i="13"/>
  <c r="T86" i="13"/>
  <c r="U86" i="13"/>
  <c r="V86" i="13"/>
  <c r="W86" i="13"/>
  <c r="M87" i="13"/>
  <c r="N87" i="13"/>
  <c r="O87" i="13"/>
  <c r="P87" i="13"/>
  <c r="Q87" i="13"/>
  <c r="R87" i="13"/>
  <c r="S87" i="13"/>
  <c r="T87" i="13"/>
  <c r="U87" i="13"/>
  <c r="V87" i="13"/>
  <c r="W87" i="13"/>
  <c r="M88" i="13"/>
  <c r="N88" i="13"/>
  <c r="O88" i="13"/>
  <c r="P88" i="13"/>
  <c r="Q88" i="13"/>
  <c r="R88" i="13"/>
  <c r="S88" i="13"/>
  <c r="T88" i="13"/>
  <c r="U88" i="13"/>
  <c r="V88" i="13"/>
  <c r="W88" i="13"/>
  <c r="M89" i="13"/>
  <c r="N89" i="13"/>
  <c r="O89" i="13"/>
  <c r="P89" i="13"/>
  <c r="Q89" i="13"/>
  <c r="R89" i="13"/>
  <c r="S89" i="13"/>
  <c r="T89" i="13"/>
  <c r="U89" i="13"/>
  <c r="V89" i="13"/>
  <c r="W89" i="13"/>
  <c r="M90" i="13"/>
  <c r="N90" i="13"/>
  <c r="O90" i="13"/>
  <c r="P90" i="13"/>
  <c r="Q90" i="13"/>
  <c r="R90" i="13"/>
  <c r="S90" i="13"/>
  <c r="T90" i="13"/>
  <c r="U90" i="13"/>
  <c r="V90" i="13"/>
  <c r="W90" i="13"/>
  <c r="M91" i="13"/>
  <c r="N91" i="13"/>
  <c r="O91" i="13"/>
  <c r="P91" i="13"/>
  <c r="Q91" i="13"/>
  <c r="R91" i="13"/>
  <c r="S91" i="13"/>
  <c r="T91" i="13"/>
  <c r="U91" i="13"/>
  <c r="V91" i="13"/>
  <c r="W91" i="13"/>
  <c r="M92" i="13"/>
  <c r="N92" i="13"/>
  <c r="O92" i="13"/>
  <c r="P92" i="13"/>
  <c r="Q92" i="13"/>
  <c r="R92" i="13"/>
  <c r="S92" i="13"/>
  <c r="T92" i="13"/>
  <c r="U92" i="13"/>
  <c r="V92" i="13"/>
  <c r="W92" i="13"/>
  <c r="M93" i="13"/>
  <c r="N93" i="13"/>
  <c r="O93" i="13"/>
  <c r="P93" i="13"/>
  <c r="Q93" i="13"/>
  <c r="R93" i="13"/>
  <c r="S93" i="13"/>
  <c r="T93" i="13"/>
  <c r="U93" i="13"/>
  <c r="V93" i="13"/>
  <c r="W93" i="13"/>
  <c r="M94" i="13"/>
  <c r="N94" i="13"/>
  <c r="O94" i="13"/>
  <c r="P94" i="13"/>
  <c r="Q94" i="13"/>
  <c r="R94" i="13"/>
  <c r="S94" i="13"/>
  <c r="T94" i="13"/>
  <c r="U94" i="13"/>
  <c r="V94" i="13"/>
  <c r="W94" i="13"/>
  <c r="M95" i="13"/>
  <c r="N95" i="13"/>
  <c r="O95" i="13"/>
  <c r="P95" i="13"/>
  <c r="Q95" i="13"/>
  <c r="R95" i="13"/>
  <c r="S95" i="13"/>
  <c r="T95" i="13"/>
  <c r="U95" i="13"/>
  <c r="V95" i="13"/>
  <c r="W95" i="13"/>
  <c r="M96" i="13"/>
  <c r="N96" i="13"/>
  <c r="O96" i="13"/>
  <c r="P96" i="13"/>
  <c r="Q96" i="13"/>
  <c r="R96" i="13"/>
  <c r="S96" i="13"/>
  <c r="T96" i="13"/>
  <c r="U96" i="13"/>
  <c r="V96" i="13"/>
  <c r="W96" i="13"/>
  <c r="M97" i="13"/>
  <c r="N97" i="13"/>
  <c r="O97" i="13"/>
  <c r="P97" i="13"/>
  <c r="Q97" i="13"/>
  <c r="R97" i="13"/>
  <c r="S97" i="13"/>
  <c r="T97" i="13"/>
  <c r="U97" i="13"/>
  <c r="V97" i="13"/>
  <c r="W97" i="13"/>
  <c r="M98" i="13"/>
  <c r="N98" i="13"/>
  <c r="O98" i="13"/>
  <c r="P98" i="13"/>
  <c r="Q98" i="13"/>
  <c r="R98" i="13"/>
  <c r="S98" i="13"/>
  <c r="T98" i="13"/>
  <c r="U98" i="13"/>
  <c r="V98" i="13"/>
  <c r="W98" i="13"/>
  <c r="M99" i="13"/>
  <c r="N99" i="13"/>
  <c r="O99" i="13"/>
  <c r="P99" i="13"/>
  <c r="Q99" i="13"/>
  <c r="R99" i="13"/>
  <c r="S99" i="13"/>
  <c r="T99" i="13"/>
  <c r="U99" i="13"/>
  <c r="V99" i="13"/>
  <c r="W99" i="13"/>
  <c r="M100" i="13"/>
  <c r="N100" i="13"/>
  <c r="O100" i="13"/>
  <c r="P100" i="13"/>
  <c r="Q100" i="13"/>
  <c r="R100" i="13"/>
  <c r="S100" i="13"/>
  <c r="T100" i="13"/>
  <c r="U100" i="13"/>
  <c r="V100" i="13"/>
  <c r="W100" i="13"/>
  <c r="M101" i="13"/>
  <c r="N101" i="13"/>
  <c r="O101" i="13"/>
  <c r="P101" i="13"/>
  <c r="Q101" i="13"/>
  <c r="R101" i="13"/>
  <c r="S101" i="13"/>
  <c r="T101" i="13"/>
  <c r="U101" i="13"/>
  <c r="V101" i="13"/>
  <c r="W101" i="13"/>
  <c r="M102" i="13"/>
  <c r="N102" i="13"/>
  <c r="O102" i="13"/>
  <c r="P102" i="13"/>
  <c r="Q102" i="13"/>
  <c r="R102" i="13"/>
  <c r="S102" i="13"/>
  <c r="T102" i="13"/>
  <c r="U102" i="13"/>
  <c r="V102" i="13"/>
  <c r="W102" i="13"/>
  <c r="M103" i="13"/>
  <c r="N103" i="13"/>
  <c r="O103" i="13"/>
  <c r="P103" i="13"/>
  <c r="Q103" i="13"/>
  <c r="R103" i="13"/>
  <c r="S103" i="13"/>
  <c r="T103" i="13"/>
  <c r="U103" i="13"/>
  <c r="V103" i="13"/>
  <c r="W103" i="13"/>
  <c r="M104" i="13"/>
  <c r="N104" i="13"/>
  <c r="O104" i="13"/>
  <c r="P104" i="13"/>
  <c r="Q104" i="13"/>
  <c r="R104" i="13"/>
  <c r="S104" i="13"/>
  <c r="T104" i="13"/>
  <c r="U104" i="13"/>
  <c r="V104" i="13"/>
  <c r="W104" i="13"/>
  <c r="M105" i="13"/>
  <c r="N105" i="13"/>
  <c r="O105" i="13"/>
  <c r="P105" i="13"/>
  <c r="Q105" i="13"/>
  <c r="R105" i="13"/>
  <c r="S105" i="13"/>
  <c r="T105" i="13"/>
  <c r="U105" i="13"/>
  <c r="V105" i="13"/>
  <c r="W105" i="13"/>
  <c r="M106" i="13"/>
  <c r="N106" i="13"/>
  <c r="O106" i="13"/>
  <c r="P106" i="13"/>
  <c r="Q106" i="13"/>
  <c r="R106" i="13"/>
  <c r="S106" i="13"/>
  <c r="T106" i="13"/>
  <c r="U106" i="13"/>
  <c r="V106" i="13"/>
  <c r="W106" i="13"/>
  <c r="M107" i="13"/>
  <c r="N107" i="13"/>
  <c r="O107" i="13"/>
  <c r="P107" i="13"/>
  <c r="Q107" i="13"/>
  <c r="R107" i="13"/>
  <c r="S107" i="13"/>
  <c r="T107" i="13"/>
  <c r="U107" i="13"/>
  <c r="V107" i="13"/>
  <c r="W107" i="13"/>
  <c r="M108" i="13"/>
  <c r="N108" i="13"/>
  <c r="O108" i="13"/>
  <c r="P108" i="13"/>
  <c r="Q108" i="13"/>
  <c r="R108" i="13"/>
  <c r="S108" i="13"/>
  <c r="T108" i="13"/>
  <c r="U108" i="13"/>
  <c r="V108" i="13"/>
  <c r="W108" i="13"/>
  <c r="M109" i="13"/>
  <c r="N109" i="13"/>
  <c r="O109" i="13"/>
  <c r="P109" i="13"/>
  <c r="Q109" i="13"/>
  <c r="R109" i="13"/>
  <c r="S109" i="13"/>
  <c r="T109" i="13"/>
  <c r="U109" i="13"/>
  <c r="V109" i="13"/>
  <c r="W109" i="13"/>
  <c r="M110" i="13"/>
  <c r="N110" i="13"/>
  <c r="O110" i="13"/>
  <c r="P110" i="13"/>
  <c r="Q110" i="13"/>
  <c r="R110" i="13"/>
  <c r="S110" i="13"/>
  <c r="T110" i="13"/>
  <c r="U110" i="13"/>
  <c r="V110" i="13"/>
  <c r="W110" i="13"/>
  <c r="M111" i="13"/>
  <c r="N111" i="13"/>
  <c r="O111" i="13"/>
  <c r="P111" i="13"/>
  <c r="Q111" i="13"/>
  <c r="R111" i="13"/>
  <c r="S111" i="13"/>
  <c r="T111" i="13"/>
  <c r="U111" i="13"/>
  <c r="V111" i="13"/>
  <c r="W111" i="13"/>
  <c r="M112" i="13"/>
  <c r="N112" i="13"/>
  <c r="O112" i="13"/>
  <c r="P112" i="13"/>
  <c r="Q112" i="13"/>
  <c r="R112" i="13"/>
  <c r="S112" i="13"/>
  <c r="T112" i="13"/>
  <c r="U112" i="13"/>
  <c r="V112" i="13"/>
  <c r="W112" i="13"/>
  <c r="M113" i="13"/>
  <c r="N113" i="13"/>
  <c r="O113" i="13"/>
  <c r="P113" i="13"/>
  <c r="Q113" i="13"/>
  <c r="R113" i="13"/>
  <c r="S113" i="13"/>
  <c r="T113" i="13"/>
  <c r="U113" i="13"/>
  <c r="V113" i="13"/>
  <c r="W113" i="13"/>
  <c r="M114" i="13"/>
  <c r="N114" i="13"/>
  <c r="O114" i="13"/>
  <c r="P114" i="13"/>
  <c r="Q114" i="13"/>
  <c r="R114" i="13"/>
  <c r="S114" i="13"/>
  <c r="T114" i="13"/>
  <c r="U114" i="13"/>
  <c r="V114" i="13"/>
  <c r="W114" i="13"/>
  <c r="M115" i="13"/>
  <c r="N115" i="13"/>
  <c r="O115" i="13"/>
  <c r="P115" i="13"/>
  <c r="Q115" i="13"/>
  <c r="R115" i="13"/>
  <c r="S115" i="13"/>
  <c r="T115" i="13"/>
  <c r="U115" i="13"/>
  <c r="V115" i="13"/>
  <c r="W115" i="13"/>
  <c r="M116" i="13"/>
  <c r="N116" i="13"/>
  <c r="O116" i="13"/>
  <c r="P116" i="13"/>
  <c r="Q116" i="13"/>
  <c r="R116" i="13"/>
  <c r="S116" i="13"/>
  <c r="T116" i="13"/>
  <c r="U116" i="13"/>
  <c r="V116" i="13"/>
  <c r="W116" i="13"/>
  <c r="M117" i="13"/>
  <c r="N117" i="13"/>
  <c r="O117" i="13"/>
  <c r="P117" i="13"/>
  <c r="Q117" i="13"/>
  <c r="R117" i="13"/>
  <c r="S117" i="13"/>
  <c r="T117" i="13"/>
  <c r="U117" i="13"/>
  <c r="V117" i="13"/>
  <c r="W117" i="13"/>
  <c r="M118" i="13"/>
  <c r="N118" i="13"/>
  <c r="O118" i="13"/>
  <c r="P118" i="13"/>
  <c r="Q118" i="13"/>
  <c r="R118" i="13"/>
  <c r="S118" i="13"/>
  <c r="T118" i="13"/>
  <c r="U118" i="13"/>
  <c r="V118" i="13"/>
  <c r="W118" i="13"/>
  <c r="M119" i="13"/>
  <c r="N119" i="13"/>
  <c r="O119" i="13"/>
  <c r="P119" i="13"/>
  <c r="Q119" i="13"/>
  <c r="R119" i="13"/>
  <c r="S119" i="13"/>
  <c r="T119" i="13"/>
  <c r="U119" i="13"/>
  <c r="V119" i="13"/>
  <c r="W119" i="13"/>
  <c r="M120" i="13"/>
  <c r="N120" i="13"/>
  <c r="O120" i="13"/>
  <c r="P120" i="13"/>
  <c r="Q120" i="13"/>
  <c r="R120" i="13"/>
  <c r="S120" i="13"/>
  <c r="T120" i="13"/>
  <c r="U120" i="13"/>
  <c r="V120" i="13"/>
  <c r="W120" i="13"/>
  <c r="M121" i="13"/>
  <c r="N121" i="13"/>
  <c r="O121" i="13"/>
  <c r="P121" i="13"/>
  <c r="Q121" i="13"/>
  <c r="R121" i="13"/>
  <c r="S121" i="13"/>
  <c r="T121" i="13"/>
  <c r="U121" i="13"/>
  <c r="V121" i="13"/>
  <c r="W121" i="13"/>
  <c r="M122" i="13"/>
  <c r="N122" i="13"/>
  <c r="O122" i="13"/>
  <c r="P122" i="13"/>
  <c r="Q122" i="13"/>
  <c r="R122" i="13"/>
  <c r="S122" i="13"/>
  <c r="T122" i="13"/>
  <c r="U122" i="13"/>
  <c r="V122" i="13"/>
  <c r="W122" i="13"/>
  <c r="M123" i="13"/>
  <c r="N123" i="13"/>
  <c r="O123" i="13"/>
  <c r="P123" i="13"/>
  <c r="Q123" i="13"/>
  <c r="R123" i="13"/>
  <c r="S123" i="13"/>
  <c r="T123" i="13"/>
  <c r="U123" i="13"/>
  <c r="V123" i="13"/>
  <c r="W123" i="13"/>
  <c r="M124" i="13"/>
  <c r="N124" i="13"/>
  <c r="O124" i="13"/>
  <c r="P124" i="13"/>
  <c r="Q124" i="13"/>
  <c r="R124" i="13"/>
  <c r="S124" i="13"/>
  <c r="T124" i="13"/>
  <c r="U124" i="13"/>
  <c r="V124" i="13"/>
  <c r="W124" i="13"/>
  <c r="M125" i="13"/>
  <c r="N125" i="13"/>
  <c r="O125" i="13"/>
  <c r="P125" i="13"/>
  <c r="Q125" i="13"/>
  <c r="R125" i="13"/>
  <c r="S125" i="13"/>
  <c r="T125" i="13"/>
  <c r="U125" i="13"/>
  <c r="V125" i="13"/>
  <c r="W125" i="13"/>
  <c r="M126" i="13"/>
  <c r="N126" i="13"/>
  <c r="O126" i="13"/>
  <c r="P126" i="13"/>
  <c r="Q126" i="13"/>
  <c r="R126" i="13"/>
  <c r="S126" i="13"/>
  <c r="T126" i="13"/>
  <c r="U126" i="13"/>
  <c r="V126" i="13"/>
  <c r="W126" i="13"/>
  <c r="M127" i="13"/>
  <c r="N127" i="13"/>
  <c r="O127" i="13"/>
  <c r="P127" i="13"/>
  <c r="Q127" i="13"/>
  <c r="R127" i="13"/>
  <c r="S127" i="13"/>
  <c r="T127" i="13"/>
  <c r="U127" i="13"/>
  <c r="V127" i="13"/>
  <c r="W127" i="13"/>
  <c r="M128" i="13"/>
  <c r="N128" i="13"/>
  <c r="O128" i="13"/>
  <c r="P128" i="13"/>
  <c r="Q128" i="13"/>
  <c r="R128" i="13"/>
  <c r="S128" i="13"/>
  <c r="T128" i="13"/>
  <c r="U128" i="13"/>
  <c r="V128" i="13"/>
  <c r="W128" i="13"/>
  <c r="M129" i="13"/>
  <c r="N129" i="13"/>
  <c r="O129" i="13"/>
  <c r="P129" i="13"/>
  <c r="Q129" i="13"/>
  <c r="R129" i="13"/>
  <c r="S129" i="13"/>
  <c r="T129" i="13"/>
  <c r="U129" i="13"/>
  <c r="V129" i="13"/>
  <c r="W129" i="13"/>
  <c r="M130" i="13"/>
  <c r="N130" i="13"/>
  <c r="O130" i="13"/>
  <c r="P130" i="13"/>
  <c r="Q130" i="13"/>
  <c r="R130" i="13"/>
  <c r="S130" i="13"/>
  <c r="T130" i="13"/>
  <c r="U130" i="13"/>
  <c r="V130" i="13"/>
  <c r="W130" i="13"/>
  <c r="M131" i="13"/>
  <c r="N131" i="13"/>
  <c r="O131" i="13"/>
  <c r="P131" i="13"/>
  <c r="Q131" i="13"/>
  <c r="R131" i="13"/>
  <c r="S131" i="13"/>
  <c r="T131" i="13"/>
  <c r="U131" i="13"/>
  <c r="V131" i="13"/>
  <c r="W131" i="13"/>
  <c r="M132" i="13"/>
  <c r="N132" i="13"/>
  <c r="O132" i="13"/>
  <c r="P132" i="13"/>
  <c r="Q132" i="13"/>
  <c r="R132" i="13"/>
  <c r="S132" i="13"/>
  <c r="T132" i="13"/>
  <c r="U132" i="13"/>
  <c r="V132" i="13"/>
  <c r="W132" i="13"/>
  <c r="M133" i="13"/>
  <c r="N133" i="13"/>
  <c r="O133" i="13"/>
  <c r="P133" i="13"/>
  <c r="Q133" i="13"/>
  <c r="R133" i="13"/>
  <c r="S133" i="13"/>
  <c r="T133" i="13"/>
  <c r="U133" i="13"/>
  <c r="V133" i="13"/>
  <c r="W133" i="13"/>
  <c r="M134" i="13"/>
  <c r="N134" i="13"/>
  <c r="O134" i="13"/>
  <c r="P134" i="13"/>
  <c r="Q134" i="13"/>
  <c r="R134" i="13"/>
  <c r="S134" i="13"/>
  <c r="T134" i="13"/>
  <c r="U134" i="13"/>
  <c r="V134" i="13"/>
  <c r="W134" i="13"/>
  <c r="M135" i="13"/>
  <c r="N135" i="13"/>
  <c r="O135" i="13"/>
  <c r="P135" i="13"/>
  <c r="Q135" i="13"/>
  <c r="R135" i="13"/>
  <c r="S135" i="13"/>
  <c r="T135" i="13"/>
  <c r="U135" i="13"/>
  <c r="V135" i="13"/>
  <c r="W135" i="13"/>
  <c r="M136" i="13"/>
  <c r="N136" i="13"/>
  <c r="O136" i="13"/>
  <c r="P136" i="13"/>
  <c r="Q136" i="13"/>
  <c r="R136" i="13"/>
  <c r="S136" i="13"/>
  <c r="T136" i="13"/>
  <c r="U136" i="13"/>
  <c r="V136" i="13"/>
  <c r="W136" i="13"/>
  <c r="M137" i="13"/>
  <c r="N137" i="13"/>
  <c r="O137" i="13"/>
  <c r="P137" i="13"/>
  <c r="Q137" i="13"/>
  <c r="R137" i="13"/>
  <c r="S137" i="13"/>
  <c r="T137" i="13"/>
  <c r="U137" i="13"/>
  <c r="V137" i="13"/>
  <c r="W137" i="13"/>
  <c r="M138" i="13"/>
  <c r="N138" i="13"/>
  <c r="O138" i="13"/>
  <c r="P138" i="13"/>
  <c r="Q138" i="13"/>
  <c r="R138" i="13"/>
  <c r="S138" i="13"/>
  <c r="T138" i="13"/>
  <c r="U138" i="13"/>
  <c r="V138" i="13"/>
  <c r="W138" i="13"/>
  <c r="M139" i="13"/>
  <c r="N139" i="13"/>
  <c r="O139" i="13"/>
  <c r="P139" i="13"/>
  <c r="Q139" i="13"/>
  <c r="R139" i="13"/>
  <c r="S139" i="13"/>
  <c r="T139" i="13"/>
  <c r="U139" i="13"/>
  <c r="V139" i="13"/>
  <c r="W139" i="13"/>
  <c r="M140" i="13"/>
  <c r="N140" i="13"/>
  <c r="O140" i="13"/>
  <c r="P140" i="13"/>
  <c r="Q140" i="13"/>
  <c r="R140" i="13"/>
  <c r="S140" i="13"/>
  <c r="T140" i="13"/>
  <c r="U140" i="13"/>
  <c r="V140" i="13"/>
  <c r="W140" i="13"/>
  <c r="M141" i="13"/>
  <c r="N141" i="13"/>
  <c r="O141" i="13"/>
  <c r="P141" i="13"/>
  <c r="Q141" i="13"/>
  <c r="R141" i="13"/>
  <c r="S141" i="13"/>
  <c r="T141" i="13"/>
  <c r="U141" i="13"/>
  <c r="V141" i="13"/>
  <c r="W141" i="13"/>
  <c r="M142" i="13"/>
  <c r="N142" i="13"/>
  <c r="O142" i="13"/>
  <c r="P142" i="13"/>
  <c r="Q142" i="13"/>
  <c r="R142" i="13"/>
  <c r="S142" i="13"/>
  <c r="T142" i="13"/>
  <c r="U142" i="13"/>
  <c r="V142" i="13"/>
  <c r="W142" i="13"/>
  <c r="M143" i="13"/>
  <c r="N143" i="13"/>
  <c r="O143" i="13"/>
  <c r="P143" i="13"/>
  <c r="Q143" i="13"/>
  <c r="R143" i="13"/>
  <c r="S143" i="13"/>
  <c r="T143" i="13"/>
  <c r="U143" i="13"/>
  <c r="V143" i="13"/>
  <c r="W143" i="13"/>
  <c r="M144" i="13"/>
  <c r="N144" i="13"/>
  <c r="O144" i="13"/>
  <c r="P144" i="13"/>
  <c r="Q144" i="13"/>
  <c r="R144" i="13"/>
  <c r="S144" i="13"/>
  <c r="T144" i="13"/>
  <c r="U144" i="13"/>
  <c r="V144" i="13"/>
  <c r="W144" i="13"/>
  <c r="M145" i="13"/>
  <c r="N145" i="13"/>
  <c r="O145" i="13"/>
  <c r="P145" i="13"/>
  <c r="Q145" i="13"/>
  <c r="R145" i="13"/>
  <c r="S145" i="13"/>
  <c r="T145" i="13"/>
  <c r="U145" i="13"/>
  <c r="V145" i="13"/>
  <c r="W145" i="13"/>
  <c r="M146" i="13"/>
  <c r="N146" i="13"/>
  <c r="O146" i="13"/>
  <c r="P146" i="13"/>
  <c r="Q146" i="13"/>
  <c r="R146" i="13"/>
  <c r="S146" i="13"/>
  <c r="T146" i="13"/>
  <c r="U146" i="13"/>
  <c r="V146" i="13"/>
  <c r="W146" i="13"/>
  <c r="M147" i="13"/>
  <c r="N147" i="13"/>
  <c r="O147" i="13"/>
  <c r="P147" i="13"/>
  <c r="Q147" i="13"/>
  <c r="R147" i="13"/>
  <c r="S147" i="13"/>
  <c r="T147" i="13"/>
  <c r="U147" i="13"/>
  <c r="V147" i="13"/>
  <c r="W147" i="13"/>
  <c r="M148" i="13"/>
  <c r="N148" i="13"/>
  <c r="O148" i="13"/>
  <c r="P148" i="13"/>
  <c r="Q148" i="13"/>
  <c r="R148" i="13"/>
  <c r="S148" i="13"/>
  <c r="T148" i="13"/>
  <c r="U148" i="13"/>
  <c r="V148" i="13"/>
  <c r="W148" i="13"/>
  <c r="M149" i="13"/>
  <c r="N149" i="13"/>
  <c r="O149" i="13"/>
  <c r="P149" i="13"/>
  <c r="Q149" i="13"/>
  <c r="R149" i="13"/>
  <c r="S149" i="13"/>
  <c r="T149" i="13"/>
  <c r="U149" i="13"/>
  <c r="V149" i="13"/>
  <c r="W149" i="13"/>
  <c r="M150" i="13"/>
  <c r="N150" i="13"/>
  <c r="O150" i="13"/>
  <c r="P150" i="13"/>
  <c r="Q150" i="13"/>
  <c r="R150" i="13"/>
  <c r="S150" i="13"/>
  <c r="T150" i="13"/>
  <c r="U150" i="13"/>
  <c r="V150" i="13"/>
  <c r="W150" i="13"/>
  <c r="M151" i="13"/>
  <c r="N151" i="13"/>
  <c r="O151" i="13"/>
  <c r="P151" i="13"/>
  <c r="Q151" i="13"/>
  <c r="R151" i="13"/>
  <c r="S151" i="13"/>
  <c r="T151" i="13"/>
  <c r="U151" i="13"/>
  <c r="V151" i="13"/>
  <c r="W151" i="13"/>
  <c r="M152" i="13"/>
  <c r="N152" i="13"/>
  <c r="O152" i="13"/>
  <c r="P152" i="13"/>
  <c r="Q152" i="13"/>
  <c r="R152" i="13"/>
  <c r="S152" i="13"/>
  <c r="T152" i="13"/>
  <c r="U152" i="13"/>
  <c r="V152" i="13"/>
  <c r="W152" i="13"/>
  <c r="M153" i="13"/>
  <c r="N153" i="13"/>
  <c r="O153" i="13"/>
  <c r="P153" i="13"/>
  <c r="Q153" i="13"/>
  <c r="R153" i="13"/>
  <c r="S153" i="13"/>
  <c r="T153" i="13"/>
  <c r="U153" i="13"/>
  <c r="V153" i="13"/>
  <c r="W153" i="13"/>
  <c r="M154" i="13"/>
  <c r="N154" i="13"/>
  <c r="O154" i="13"/>
  <c r="P154" i="13"/>
  <c r="Q154" i="13"/>
  <c r="R154" i="13"/>
  <c r="S154" i="13"/>
  <c r="T154" i="13"/>
  <c r="U154" i="13"/>
  <c r="V154" i="13"/>
  <c r="W154" i="13"/>
  <c r="M155" i="13"/>
  <c r="N155" i="13"/>
  <c r="O155" i="13"/>
  <c r="P155" i="13"/>
  <c r="Q155" i="13"/>
  <c r="R155" i="13"/>
  <c r="S155" i="13"/>
  <c r="T155" i="13"/>
  <c r="U155" i="13"/>
  <c r="V155" i="13"/>
  <c r="W155" i="13"/>
  <c r="M156" i="13"/>
  <c r="N156" i="13"/>
  <c r="O156" i="13"/>
  <c r="P156" i="13"/>
  <c r="Q156" i="13"/>
  <c r="R156" i="13"/>
  <c r="S156" i="13"/>
  <c r="T156" i="13"/>
  <c r="U156" i="13"/>
  <c r="V156" i="13"/>
  <c r="W156" i="13"/>
  <c r="M157" i="13"/>
  <c r="N157" i="13"/>
  <c r="O157" i="13"/>
  <c r="P157" i="13"/>
  <c r="Q157" i="13"/>
  <c r="R157" i="13"/>
  <c r="S157" i="13"/>
  <c r="T157" i="13"/>
  <c r="U157" i="13"/>
  <c r="V157" i="13"/>
  <c r="W157" i="13"/>
  <c r="M158" i="13"/>
  <c r="N158" i="13"/>
  <c r="O158" i="13"/>
  <c r="P158" i="13"/>
  <c r="Q158" i="13"/>
  <c r="R158" i="13"/>
  <c r="S158" i="13"/>
  <c r="T158" i="13"/>
  <c r="U158" i="13"/>
  <c r="V158" i="13"/>
  <c r="W158" i="13"/>
  <c r="M159" i="13"/>
  <c r="N159" i="13"/>
  <c r="O159" i="13"/>
  <c r="P159" i="13"/>
  <c r="Q159" i="13"/>
  <c r="R159" i="13"/>
  <c r="S159" i="13"/>
  <c r="T159" i="13"/>
  <c r="U159" i="13"/>
  <c r="V159" i="13"/>
  <c r="W159" i="13"/>
  <c r="M160" i="13"/>
  <c r="N160" i="13"/>
  <c r="O160" i="13"/>
  <c r="P160" i="13"/>
  <c r="Q160" i="13"/>
  <c r="R160" i="13"/>
  <c r="S160" i="13"/>
  <c r="T160" i="13"/>
  <c r="U160" i="13"/>
  <c r="V160" i="13"/>
  <c r="W160" i="13"/>
  <c r="M161" i="13"/>
  <c r="N161" i="13"/>
  <c r="O161" i="13"/>
  <c r="P161" i="13"/>
  <c r="Q161" i="13"/>
  <c r="R161" i="13"/>
  <c r="S161" i="13"/>
  <c r="T161" i="13"/>
  <c r="U161" i="13"/>
  <c r="V161" i="13"/>
  <c r="W161" i="13"/>
  <c r="M162" i="13"/>
  <c r="N162" i="13"/>
  <c r="O162" i="13"/>
  <c r="P162" i="13"/>
  <c r="Q162" i="13"/>
  <c r="R162" i="13"/>
  <c r="S162" i="13"/>
  <c r="T162" i="13"/>
  <c r="U162" i="13"/>
  <c r="V162" i="13"/>
  <c r="W162" i="13"/>
  <c r="M163" i="13"/>
  <c r="N163" i="13"/>
  <c r="O163" i="13"/>
  <c r="P163" i="13"/>
  <c r="Q163" i="13"/>
  <c r="R163" i="13"/>
  <c r="S163" i="13"/>
  <c r="T163" i="13"/>
  <c r="U163" i="13"/>
  <c r="V163" i="13"/>
  <c r="W163" i="13"/>
  <c r="M164" i="13"/>
  <c r="N164" i="13"/>
  <c r="O164" i="13"/>
  <c r="P164" i="13"/>
  <c r="Q164" i="13"/>
  <c r="R164" i="13"/>
  <c r="S164" i="13"/>
  <c r="T164" i="13"/>
  <c r="U164" i="13"/>
  <c r="V164" i="13"/>
  <c r="W164" i="13"/>
  <c r="M165" i="13"/>
  <c r="N165" i="13"/>
  <c r="O165" i="13"/>
  <c r="P165" i="13"/>
  <c r="Q165" i="13"/>
  <c r="R165" i="13"/>
  <c r="S165" i="13"/>
  <c r="T165" i="13"/>
  <c r="U165" i="13"/>
  <c r="V165" i="13"/>
  <c r="W165" i="13"/>
  <c r="M166" i="13"/>
  <c r="N166" i="13"/>
  <c r="O166" i="13"/>
  <c r="P166" i="13"/>
  <c r="Q166" i="13"/>
  <c r="R166" i="13"/>
  <c r="S166" i="13"/>
  <c r="T166" i="13"/>
  <c r="U166" i="13"/>
  <c r="V166" i="13"/>
  <c r="W166" i="13"/>
  <c r="M167" i="13"/>
  <c r="N167" i="13"/>
  <c r="O167" i="13"/>
  <c r="P167" i="13"/>
  <c r="Q167" i="13"/>
  <c r="R167" i="13"/>
  <c r="S167" i="13"/>
  <c r="T167" i="13"/>
  <c r="U167" i="13"/>
  <c r="V167" i="13"/>
  <c r="W167" i="13"/>
  <c r="M168" i="13"/>
  <c r="N168" i="13"/>
  <c r="O168" i="13"/>
  <c r="P168" i="13"/>
  <c r="Q168" i="13"/>
  <c r="R168" i="13"/>
  <c r="S168" i="13"/>
  <c r="T168" i="13"/>
  <c r="U168" i="13"/>
  <c r="V168" i="13"/>
  <c r="W168" i="13"/>
  <c r="M169" i="13"/>
  <c r="N169" i="13"/>
  <c r="O169" i="13"/>
  <c r="P169" i="13"/>
  <c r="Q169" i="13"/>
  <c r="R169" i="13"/>
  <c r="S169" i="13"/>
  <c r="T169" i="13"/>
  <c r="U169" i="13"/>
  <c r="V169" i="13"/>
  <c r="W169" i="13"/>
  <c r="M170" i="13"/>
  <c r="N170" i="13"/>
  <c r="O170" i="13"/>
  <c r="P170" i="13"/>
  <c r="Q170" i="13"/>
  <c r="R170" i="13"/>
  <c r="S170" i="13"/>
  <c r="T170" i="13"/>
  <c r="U170" i="13"/>
  <c r="V170" i="13"/>
  <c r="W170" i="13"/>
  <c r="M171" i="13"/>
  <c r="N171" i="13"/>
  <c r="O171" i="13"/>
  <c r="P171" i="13"/>
  <c r="Q171" i="13"/>
  <c r="R171" i="13"/>
  <c r="S171" i="13"/>
  <c r="T171" i="13"/>
  <c r="U171" i="13"/>
  <c r="V171" i="13"/>
  <c r="W171" i="13"/>
  <c r="M172" i="13"/>
  <c r="N172" i="13"/>
  <c r="O172" i="13"/>
  <c r="P172" i="13"/>
  <c r="Q172" i="13"/>
  <c r="R172" i="13"/>
  <c r="S172" i="13"/>
  <c r="T172" i="13"/>
  <c r="U172" i="13"/>
  <c r="V172" i="13"/>
  <c r="W172" i="13"/>
  <c r="M173" i="13"/>
  <c r="N173" i="13"/>
  <c r="O173" i="13"/>
  <c r="P173" i="13"/>
  <c r="Q173" i="13"/>
  <c r="R173" i="13"/>
  <c r="S173" i="13"/>
  <c r="T173" i="13"/>
  <c r="U173" i="13"/>
  <c r="V173" i="13"/>
  <c r="W173" i="13"/>
  <c r="M174" i="13"/>
  <c r="N174" i="13"/>
  <c r="O174" i="13"/>
  <c r="P174" i="13"/>
  <c r="Q174" i="13"/>
  <c r="R174" i="13"/>
  <c r="S174" i="13"/>
  <c r="T174" i="13"/>
  <c r="U174" i="13"/>
  <c r="V174" i="13"/>
  <c r="W174" i="13"/>
  <c r="M175" i="13"/>
  <c r="N175" i="13"/>
  <c r="O175" i="13"/>
  <c r="P175" i="13"/>
  <c r="Q175" i="13"/>
  <c r="R175" i="13"/>
  <c r="S175" i="13"/>
  <c r="T175" i="13"/>
  <c r="U175" i="13"/>
  <c r="V175" i="13"/>
  <c r="W175" i="13"/>
  <c r="M176" i="13"/>
  <c r="N176" i="13"/>
  <c r="O176" i="13"/>
  <c r="P176" i="13"/>
  <c r="Q176" i="13"/>
  <c r="R176" i="13"/>
  <c r="S176" i="13"/>
  <c r="T176" i="13"/>
  <c r="U176" i="13"/>
  <c r="V176" i="13"/>
  <c r="W176" i="13"/>
  <c r="M177" i="13"/>
  <c r="N177" i="13"/>
  <c r="O177" i="13"/>
  <c r="P177" i="13"/>
  <c r="Q177" i="13"/>
  <c r="R177" i="13"/>
  <c r="S177" i="13"/>
  <c r="T177" i="13"/>
  <c r="U177" i="13"/>
  <c r="V177" i="13"/>
  <c r="W177" i="13"/>
  <c r="M178" i="13"/>
  <c r="N178" i="13"/>
  <c r="O178" i="13"/>
  <c r="P178" i="13"/>
  <c r="Q178" i="13"/>
  <c r="R178" i="13"/>
  <c r="S178" i="13"/>
  <c r="T178" i="13"/>
  <c r="U178" i="13"/>
  <c r="V178" i="13"/>
  <c r="W178" i="13"/>
  <c r="M179" i="13"/>
  <c r="N179" i="13"/>
  <c r="O179" i="13"/>
  <c r="P179" i="13"/>
  <c r="Q179" i="13"/>
  <c r="R179" i="13"/>
  <c r="S179" i="13"/>
  <c r="T179" i="13"/>
  <c r="U179" i="13"/>
  <c r="V179" i="13"/>
  <c r="W179" i="13"/>
  <c r="M180" i="13"/>
  <c r="N180" i="13"/>
  <c r="O180" i="13"/>
  <c r="P180" i="13"/>
  <c r="Q180" i="13"/>
  <c r="R180" i="13"/>
  <c r="S180" i="13"/>
  <c r="T180" i="13"/>
  <c r="U180" i="13"/>
  <c r="V180" i="13"/>
  <c r="W180" i="13"/>
  <c r="M181" i="13"/>
  <c r="N181" i="13"/>
  <c r="O181" i="13"/>
  <c r="P181" i="13"/>
  <c r="Q181" i="13"/>
  <c r="R181" i="13"/>
  <c r="S181" i="13"/>
  <c r="T181" i="13"/>
  <c r="U181" i="13"/>
  <c r="V181" i="13"/>
  <c r="W181" i="13"/>
  <c r="M182" i="13"/>
  <c r="N182" i="13"/>
  <c r="O182" i="13"/>
  <c r="P182" i="13"/>
  <c r="Q182" i="13"/>
  <c r="R182" i="13"/>
  <c r="S182" i="13"/>
  <c r="T182" i="13"/>
  <c r="U182" i="13"/>
  <c r="V182" i="13"/>
  <c r="W182" i="13"/>
  <c r="M183" i="13"/>
  <c r="N183" i="13"/>
  <c r="O183" i="13"/>
  <c r="P183" i="13"/>
  <c r="Q183" i="13"/>
  <c r="R183" i="13"/>
  <c r="S183" i="13"/>
  <c r="T183" i="13"/>
  <c r="U183" i="13"/>
  <c r="V183" i="13"/>
  <c r="W183" i="13"/>
  <c r="M184" i="13"/>
  <c r="N184" i="13"/>
  <c r="O184" i="13"/>
  <c r="P184" i="13"/>
  <c r="Q184" i="13"/>
  <c r="R184" i="13"/>
  <c r="S184" i="13"/>
  <c r="T184" i="13"/>
  <c r="U184" i="13"/>
  <c r="V184" i="13"/>
  <c r="W184" i="13"/>
  <c r="M185" i="13"/>
  <c r="N185" i="13"/>
  <c r="O185" i="13"/>
  <c r="P185" i="13"/>
  <c r="Q185" i="13"/>
  <c r="R185" i="13"/>
  <c r="S185" i="13"/>
  <c r="T185" i="13"/>
  <c r="U185" i="13"/>
  <c r="V185" i="13"/>
  <c r="W185" i="13"/>
  <c r="M186" i="13"/>
  <c r="N186" i="13"/>
  <c r="O186" i="13"/>
  <c r="P186" i="13"/>
  <c r="Q186" i="13"/>
  <c r="R186" i="13"/>
  <c r="S186" i="13"/>
  <c r="T186" i="13"/>
  <c r="U186" i="13"/>
  <c r="V186" i="13"/>
  <c r="W186" i="13"/>
  <c r="M187" i="13"/>
  <c r="N187" i="13"/>
  <c r="O187" i="13"/>
  <c r="P187" i="13"/>
  <c r="Q187" i="13"/>
  <c r="R187" i="13"/>
  <c r="S187" i="13"/>
  <c r="T187" i="13"/>
  <c r="U187" i="13"/>
  <c r="V187" i="13"/>
  <c r="W187" i="13"/>
  <c r="M188" i="13"/>
  <c r="N188" i="13"/>
  <c r="O188" i="13"/>
  <c r="P188" i="13"/>
  <c r="Q188" i="13"/>
  <c r="R188" i="13"/>
  <c r="S188" i="13"/>
  <c r="T188" i="13"/>
  <c r="U188" i="13"/>
  <c r="V188" i="13"/>
  <c r="W188" i="13"/>
  <c r="M189" i="13"/>
  <c r="N189" i="13"/>
  <c r="O189" i="13"/>
  <c r="P189" i="13"/>
  <c r="Q189" i="13"/>
  <c r="R189" i="13"/>
  <c r="S189" i="13"/>
  <c r="T189" i="13"/>
  <c r="U189" i="13"/>
  <c r="V189" i="13"/>
  <c r="W189" i="13"/>
  <c r="M190" i="13"/>
  <c r="N190" i="13"/>
  <c r="O190" i="13"/>
  <c r="P190" i="13"/>
  <c r="Q190" i="13"/>
  <c r="R190" i="13"/>
  <c r="S190" i="13"/>
  <c r="T190" i="13"/>
  <c r="U190" i="13"/>
  <c r="V190" i="13"/>
  <c r="W190" i="13"/>
  <c r="M191" i="13"/>
  <c r="N191" i="13"/>
  <c r="O191" i="13"/>
  <c r="P191" i="13"/>
  <c r="Q191" i="13"/>
  <c r="R191" i="13"/>
  <c r="S191" i="13"/>
  <c r="T191" i="13"/>
  <c r="U191" i="13"/>
  <c r="V191" i="13"/>
  <c r="W191" i="13"/>
  <c r="M192" i="13"/>
  <c r="N192" i="13"/>
  <c r="O192" i="13"/>
  <c r="P192" i="13"/>
  <c r="Q192" i="13"/>
  <c r="R192" i="13"/>
  <c r="S192" i="13"/>
  <c r="T192" i="13"/>
  <c r="U192" i="13"/>
  <c r="V192" i="13"/>
  <c r="W192" i="13"/>
  <c r="M193" i="13"/>
  <c r="N193" i="13"/>
  <c r="O193" i="13"/>
  <c r="P193" i="13"/>
  <c r="Q193" i="13"/>
  <c r="R193" i="13"/>
  <c r="S193" i="13"/>
  <c r="T193" i="13"/>
  <c r="U193" i="13"/>
  <c r="V193" i="13"/>
  <c r="W193" i="13"/>
  <c r="M194" i="13"/>
  <c r="N194" i="13"/>
  <c r="O194" i="13"/>
  <c r="P194" i="13"/>
  <c r="Q194" i="13"/>
  <c r="R194" i="13"/>
  <c r="S194" i="13"/>
  <c r="T194" i="13"/>
  <c r="U194" i="13"/>
  <c r="V194" i="13"/>
  <c r="W194" i="13"/>
  <c r="M195" i="13"/>
  <c r="N195" i="13"/>
  <c r="O195" i="13"/>
  <c r="P195" i="13"/>
  <c r="Q195" i="13"/>
  <c r="R195" i="13"/>
  <c r="S195" i="13"/>
  <c r="T195" i="13"/>
  <c r="U195" i="13"/>
  <c r="V195" i="13"/>
  <c r="W195" i="13"/>
  <c r="M196" i="13"/>
  <c r="N196" i="13"/>
  <c r="O196" i="13"/>
  <c r="P196" i="13"/>
  <c r="Q196" i="13"/>
  <c r="R196" i="13"/>
  <c r="S196" i="13"/>
  <c r="T196" i="13"/>
  <c r="U196" i="13"/>
  <c r="V196" i="13"/>
  <c r="W196" i="13"/>
  <c r="M197" i="13"/>
  <c r="N197" i="13"/>
  <c r="O197" i="13"/>
  <c r="P197" i="13"/>
  <c r="Q197" i="13"/>
  <c r="R197" i="13"/>
  <c r="S197" i="13"/>
  <c r="T197" i="13"/>
  <c r="U197" i="13"/>
  <c r="V197" i="13"/>
  <c r="W197" i="13"/>
  <c r="M198" i="13"/>
  <c r="N198" i="13"/>
  <c r="O198" i="13"/>
  <c r="P198" i="13"/>
  <c r="Q198" i="13"/>
  <c r="R198" i="13"/>
  <c r="S198" i="13"/>
  <c r="T198" i="13"/>
  <c r="U198" i="13"/>
  <c r="V198" i="13"/>
  <c r="W198" i="13"/>
  <c r="M199" i="13"/>
  <c r="N199" i="13"/>
  <c r="O199" i="13"/>
  <c r="P199" i="13"/>
  <c r="Q199" i="13"/>
  <c r="R199" i="13"/>
  <c r="S199" i="13"/>
  <c r="T199" i="13"/>
  <c r="U199" i="13"/>
  <c r="V199" i="13"/>
  <c r="W199" i="13"/>
  <c r="M200" i="13"/>
  <c r="N200" i="13"/>
  <c r="O200" i="13"/>
  <c r="P200" i="13"/>
  <c r="Q200" i="13"/>
  <c r="R200" i="13"/>
  <c r="S200" i="13"/>
  <c r="T200" i="13"/>
  <c r="U200" i="13"/>
  <c r="V200" i="13"/>
  <c r="W200" i="13"/>
  <c r="M201" i="13"/>
  <c r="N201" i="13"/>
  <c r="O201" i="13"/>
  <c r="P201" i="13"/>
  <c r="Q201" i="13"/>
  <c r="R201" i="13"/>
  <c r="S201" i="13"/>
  <c r="T201" i="13"/>
  <c r="U201" i="13"/>
  <c r="V201" i="13"/>
  <c r="W201" i="13"/>
  <c r="M202" i="13"/>
  <c r="N202" i="13"/>
  <c r="O202" i="13"/>
  <c r="P202" i="13"/>
  <c r="Q202" i="13"/>
  <c r="R202" i="13"/>
  <c r="S202" i="13"/>
  <c r="T202" i="13"/>
  <c r="U202" i="13"/>
  <c r="V202" i="13"/>
  <c r="W202" i="13"/>
  <c r="M203" i="13"/>
  <c r="N203" i="13"/>
  <c r="O203" i="13"/>
  <c r="P203" i="13"/>
  <c r="Q203" i="13"/>
  <c r="R203" i="13"/>
  <c r="S203" i="13"/>
  <c r="T203" i="13"/>
  <c r="U203" i="13"/>
  <c r="V203" i="13"/>
  <c r="W203" i="13"/>
  <c r="M204" i="13"/>
  <c r="N204" i="13"/>
  <c r="O204" i="13"/>
  <c r="P204" i="13"/>
  <c r="Q204" i="13"/>
  <c r="R204" i="13"/>
  <c r="S204" i="13"/>
  <c r="T204" i="13"/>
  <c r="U204" i="13"/>
  <c r="V204" i="13"/>
  <c r="W204" i="13"/>
  <c r="M205" i="13"/>
  <c r="N205" i="13"/>
  <c r="O205" i="13"/>
  <c r="P205" i="13"/>
  <c r="Q205" i="13"/>
  <c r="R205" i="13"/>
  <c r="S205" i="13"/>
  <c r="T205" i="13"/>
  <c r="U205" i="13"/>
  <c r="V205" i="13"/>
  <c r="W205" i="13"/>
  <c r="M206" i="13"/>
  <c r="N206" i="13"/>
  <c r="O206" i="13"/>
  <c r="P206" i="13"/>
  <c r="Q206" i="13"/>
  <c r="R206" i="13"/>
  <c r="S206" i="13"/>
  <c r="T206" i="13"/>
  <c r="U206" i="13"/>
  <c r="V206" i="13"/>
  <c r="W206" i="13"/>
  <c r="M207" i="13"/>
  <c r="N207" i="13"/>
  <c r="O207" i="13"/>
  <c r="P207" i="13"/>
  <c r="Q207" i="13"/>
  <c r="R207" i="13"/>
  <c r="S207" i="13"/>
  <c r="T207" i="13"/>
  <c r="U207" i="13"/>
  <c r="V207" i="13"/>
  <c r="W207" i="13"/>
  <c r="M208" i="13"/>
  <c r="N208" i="13"/>
  <c r="O208" i="13"/>
  <c r="P208" i="13"/>
  <c r="Q208" i="13"/>
  <c r="R208" i="13"/>
  <c r="S208" i="13"/>
  <c r="T208" i="13"/>
  <c r="U208" i="13"/>
  <c r="V208" i="13"/>
  <c r="W208" i="13"/>
  <c r="M209" i="13"/>
  <c r="N209" i="13"/>
  <c r="O209" i="13"/>
  <c r="P209" i="13"/>
  <c r="Q209" i="13"/>
  <c r="R209" i="13"/>
  <c r="S209" i="13"/>
  <c r="T209" i="13"/>
  <c r="U209" i="13"/>
  <c r="V209" i="13"/>
  <c r="W209" i="13"/>
  <c r="M210" i="13"/>
  <c r="N210" i="13"/>
  <c r="O210" i="13"/>
  <c r="P210" i="13"/>
  <c r="Q210" i="13"/>
  <c r="R210" i="13"/>
  <c r="S210" i="13"/>
  <c r="T210" i="13"/>
  <c r="U210" i="13"/>
  <c r="V210" i="13"/>
  <c r="W210" i="13"/>
  <c r="M211" i="13"/>
  <c r="N211" i="13"/>
  <c r="O211" i="13"/>
  <c r="P211" i="13"/>
  <c r="Q211" i="13"/>
  <c r="R211" i="13"/>
  <c r="S211" i="13"/>
  <c r="T211" i="13"/>
  <c r="U211" i="13"/>
  <c r="V211" i="13"/>
  <c r="W211" i="13"/>
  <c r="M212" i="13"/>
  <c r="N212" i="13"/>
  <c r="O212" i="13"/>
  <c r="P212" i="13"/>
  <c r="Q212" i="13"/>
  <c r="R212" i="13"/>
  <c r="S212" i="13"/>
  <c r="T212" i="13"/>
  <c r="U212" i="13"/>
  <c r="V212" i="13"/>
  <c r="W212" i="13"/>
  <c r="M213" i="13"/>
  <c r="N213" i="13"/>
  <c r="O213" i="13"/>
  <c r="P213" i="13"/>
  <c r="Q213" i="13"/>
  <c r="R213" i="13"/>
  <c r="S213" i="13"/>
  <c r="T213" i="13"/>
  <c r="U213" i="13"/>
  <c r="V213" i="13"/>
  <c r="W213" i="13"/>
  <c r="M214" i="13"/>
  <c r="N214" i="13"/>
  <c r="O214" i="13"/>
  <c r="P214" i="13"/>
  <c r="Q214" i="13"/>
  <c r="R214" i="13"/>
  <c r="S214" i="13"/>
  <c r="T214" i="13"/>
  <c r="U214" i="13"/>
  <c r="V214" i="13"/>
  <c r="W214" i="13"/>
  <c r="M215" i="13"/>
  <c r="N215" i="13"/>
  <c r="O215" i="13"/>
  <c r="P215" i="13"/>
  <c r="Q215" i="13"/>
  <c r="R215" i="13"/>
  <c r="S215" i="13"/>
  <c r="T215" i="13"/>
  <c r="U215" i="13"/>
  <c r="V215" i="13"/>
  <c r="W215" i="13"/>
  <c r="M216" i="13"/>
  <c r="N216" i="13"/>
  <c r="O216" i="13"/>
  <c r="P216" i="13"/>
  <c r="Q216" i="13"/>
  <c r="R216" i="13"/>
  <c r="S216" i="13"/>
  <c r="T216" i="13"/>
  <c r="U216" i="13"/>
  <c r="V216" i="13"/>
  <c r="W216" i="13"/>
  <c r="M217" i="13"/>
  <c r="N217" i="13"/>
  <c r="O217" i="13"/>
  <c r="P217" i="13"/>
  <c r="Q217" i="13"/>
  <c r="R217" i="13"/>
  <c r="S217" i="13"/>
  <c r="T217" i="13"/>
  <c r="U217" i="13"/>
  <c r="V217" i="13"/>
  <c r="W217" i="13"/>
  <c r="M218" i="13"/>
  <c r="N218" i="13"/>
  <c r="O218" i="13"/>
  <c r="P218" i="13"/>
  <c r="Q218" i="13"/>
  <c r="R218" i="13"/>
  <c r="S218" i="13"/>
  <c r="T218" i="13"/>
  <c r="U218" i="13"/>
  <c r="V218" i="13"/>
  <c r="W218" i="13"/>
  <c r="M219" i="13"/>
  <c r="N219" i="13"/>
  <c r="O219" i="13"/>
  <c r="P219" i="13"/>
  <c r="Q219" i="13"/>
  <c r="R219" i="13"/>
  <c r="S219" i="13"/>
  <c r="T219" i="13"/>
  <c r="U219" i="13"/>
  <c r="V219" i="13"/>
  <c r="W219" i="13"/>
  <c r="M220" i="13"/>
  <c r="N220" i="13"/>
  <c r="O220" i="13"/>
  <c r="P220" i="13"/>
  <c r="Q220" i="13"/>
  <c r="R220" i="13"/>
  <c r="S220" i="13"/>
  <c r="T220" i="13"/>
  <c r="U220" i="13"/>
  <c r="V220" i="13"/>
  <c r="W220" i="13"/>
  <c r="M221" i="13"/>
  <c r="N221" i="13"/>
  <c r="O221" i="13"/>
  <c r="P221" i="13"/>
  <c r="Q221" i="13"/>
  <c r="R221" i="13"/>
  <c r="S221" i="13"/>
  <c r="T221" i="13"/>
  <c r="U221" i="13"/>
  <c r="V221" i="13"/>
  <c r="W221" i="13"/>
  <c r="M222" i="13"/>
  <c r="N222" i="13"/>
  <c r="O222" i="13"/>
  <c r="P222" i="13"/>
  <c r="Q222" i="13"/>
  <c r="R222" i="13"/>
  <c r="S222" i="13"/>
  <c r="T222" i="13"/>
  <c r="U222" i="13"/>
  <c r="V222" i="13"/>
  <c r="W222" i="13"/>
  <c r="M223" i="13"/>
  <c r="N223" i="13"/>
  <c r="O223" i="13"/>
  <c r="P223" i="13"/>
  <c r="Q223" i="13"/>
  <c r="R223" i="13"/>
  <c r="S223" i="13"/>
  <c r="T223" i="13"/>
  <c r="U223" i="13"/>
  <c r="V223" i="13"/>
  <c r="W223" i="13"/>
  <c r="M224" i="13"/>
  <c r="N224" i="13"/>
  <c r="O224" i="13"/>
  <c r="P224" i="13"/>
  <c r="Q224" i="13"/>
  <c r="R224" i="13"/>
  <c r="S224" i="13"/>
  <c r="T224" i="13"/>
  <c r="U224" i="13"/>
  <c r="V224" i="13"/>
  <c r="W224" i="13"/>
  <c r="M225" i="13"/>
  <c r="N225" i="13"/>
  <c r="O225" i="13"/>
  <c r="P225" i="13"/>
  <c r="Q225" i="13"/>
  <c r="R225" i="13"/>
  <c r="S225" i="13"/>
  <c r="T225" i="13"/>
  <c r="U225" i="13"/>
  <c r="V225" i="13"/>
  <c r="W225" i="13"/>
  <c r="M226" i="13"/>
  <c r="N226" i="13"/>
  <c r="O226" i="13"/>
  <c r="P226" i="13"/>
  <c r="Q226" i="13"/>
  <c r="R226" i="13"/>
  <c r="S226" i="13"/>
  <c r="T226" i="13"/>
  <c r="U226" i="13"/>
  <c r="V226" i="13"/>
  <c r="W226" i="13"/>
  <c r="M227" i="13"/>
  <c r="N227" i="13"/>
  <c r="O227" i="13"/>
  <c r="P227" i="13"/>
  <c r="Q227" i="13"/>
  <c r="R227" i="13"/>
  <c r="S227" i="13"/>
  <c r="T227" i="13"/>
  <c r="U227" i="13"/>
  <c r="V227" i="13"/>
  <c r="W227" i="13"/>
  <c r="M228" i="13"/>
  <c r="N228" i="13"/>
  <c r="O228" i="13"/>
  <c r="P228" i="13"/>
  <c r="Q228" i="13"/>
  <c r="R228" i="13"/>
  <c r="S228" i="13"/>
  <c r="T228" i="13"/>
  <c r="U228" i="13"/>
  <c r="V228" i="13"/>
  <c r="W228" i="13"/>
  <c r="M229" i="13"/>
  <c r="N229" i="13"/>
  <c r="O229" i="13"/>
  <c r="P229" i="13"/>
  <c r="Q229" i="13"/>
  <c r="R229" i="13"/>
  <c r="S229" i="13"/>
  <c r="T229" i="13"/>
  <c r="U229" i="13"/>
  <c r="V229" i="13"/>
  <c r="W229" i="13"/>
  <c r="M230" i="13"/>
  <c r="N230" i="13"/>
  <c r="O230" i="13"/>
  <c r="P230" i="13"/>
  <c r="Q230" i="13"/>
  <c r="R230" i="13"/>
  <c r="S230" i="13"/>
  <c r="T230" i="13"/>
  <c r="U230" i="13"/>
  <c r="V230" i="13"/>
  <c r="W230" i="13"/>
  <c r="M231" i="13"/>
  <c r="N231" i="13"/>
  <c r="O231" i="13"/>
  <c r="P231" i="13"/>
  <c r="Q231" i="13"/>
  <c r="R231" i="13"/>
  <c r="S231" i="13"/>
  <c r="T231" i="13"/>
  <c r="U231" i="13"/>
  <c r="V231" i="13"/>
  <c r="W231" i="13"/>
  <c r="M232" i="13"/>
  <c r="N232" i="13"/>
  <c r="O232" i="13"/>
  <c r="P232" i="13"/>
  <c r="Q232" i="13"/>
  <c r="R232" i="13"/>
  <c r="S232" i="13"/>
  <c r="T232" i="13"/>
  <c r="U232" i="13"/>
  <c r="V232" i="13"/>
  <c r="W232" i="13"/>
  <c r="M233" i="13"/>
  <c r="N233" i="13"/>
  <c r="O233" i="13"/>
  <c r="P233" i="13"/>
  <c r="Q233" i="13"/>
  <c r="R233" i="13"/>
  <c r="S233" i="13"/>
  <c r="T233" i="13"/>
  <c r="U233" i="13"/>
  <c r="V233" i="13"/>
  <c r="W233" i="13"/>
  <c r="M234" i="13"/>
  <c r="N234" i="13"/>
  <c r="O234" i="13"/>
  <c r="P234" i="13"/>
  <c r="Q234" i="13"/>
  <c r="R234" i="13"/>
  <c r="S234" i="13"/>
  <c r="T234" i="13"/>
  <c r="U234" i="13"/>
  <c r="V234" i="13"/>
  <c r="W234" i="13"/>
  <c r="M235" i="13"/>
  <c r="N235" i="13"/>
  <c r="O235" i="13"/>
  <c r="P235" i="13"/>
  <c r="Q235" i="13"/>
  <c r="R235" i="13"/>
  <c r="S235" i="13"/>
  <c r="T235" i="13"/>
  <c r="U235" i="13"/>
  <c r="V235" i="13"/>
  <c r="W235" i="13"/>
  <c r="M236" i="13"/>
  <c r="N236" i="13"/>
  <c r="O236" i="13"/>
  <c r="P236" i="13"/>
  <c r="Q236" i="13"/>
  <c r="R236" i="13"/>
  <c r="S236" i="13"/>
  <c r="T236" i="13"/>
  <c r="U236" i="13"/>
  <c r="V236" i="13"/>
  <c r="W236" i="13"/>
  <c r="M237" i="13"/>
  <c r="N237" i="13"/>
  <c r="O237" i="13"/>
  <c r="P237" i="13"/>
  <c r="Q237" i="13"/>
  <c r="R237" i="13"/>
  <c r="S237" i="13"/>
  <c r="T237" i="13"/>
  <c r="U237" i="13"/>
  <c r="V237" i="13"/>
  <c r="W237" i="13"/>
  <c r="M238" i="13"/>
  <c r="N238" i="13"/>
  <c r="O238" i="13"/>
  <c r="P238" i="13"/>
  <c r="Q238" i="13"/>
  <c r="R238" i="13"/>
  <c r="S238" i="13"/>
  <c r="T238" i="13"/>
  <c r="U238" i="13"/>
  <c r="V238" i="13"/>
  <c r="W238" i="13"/>
  <c r="M239" i="13"/>
  <c r="N239" i="13"/>
  <c r="O239" i="13"/>
  <c r="P239" i="13"/>
  <c r="Q239" i="13"/>
  <c r="R239" i="13"/>
  <c r="S239" i="13"/>
  <c r="T239" i="13"/>
  <c r="U239" i="13"/>
  <c r="V239" i="13"/>
  <c r="W239" i="13"/>
  <c r="M240" i="13"/>
  <c r="N240" i="13"/>
  <c r="O240" i="13"/>
  <c r="P240" i="13"/>
  <c r="Q240" i="13"/>
  <c r="R240" i="13"/>
  <c r="S240" i="13"/>
  <c r="T240" i="13"/>
  <c r="U240" i="13"/>
  <c r="V240" i="13"/>
  <c r="W240" i="13"/>
  <c r="M241" i="13"/>
  <c r="N241" i="13"/>
  <c r="O241" i="13"/>
  <c r="P241" i="13"/>
  <c r="Q241" i="13"/>
  <c r="R241" i="13"/>
  <c r="S241" i="13"/>
  <c r="T241" i="13"/>
  <c r="U241" i="13"/>
  <c r="V241" i="13"/>
  <c r="W241" i="13"/>
  <c r="M242" i="13"/>
  <c r="N242" i="13"/>
  <c r="O242" i="13"/>
  <c r="P242" i="13"/>
  <c r="Q242" i="13"/>
  <c r="R242" i="13"/>
  <c r="S242" i="13"/>
  <c r="T242" i="13"/>
  <c r="U242" i="13"/>
  <c r="V242" i="13"/>
  <c r="W242" i="13"/>
  <c r="F5" i="12"/>
  <c r="F6" i="12"/>
  <c r="F7" i="12"/>
  <c r="F8" i="12"/>
  <c r="F9" i="12"/>
  <c r="F10" i="12"/>
  <c r="F11" i="12"/>
  <c r="F12" i="12"/>
  <c r="F13" i="12"/>
  <c r="F14" i="12"/>
  <c r="F15" i="12"/>
  <c r="F16" i="12"/>
  <c r="F17" i="12"/>
  <c r="F18" i="12"/>
  <c r="F19" i="12"/>
  <c r="F20" i="12"/>
  <c r="F21" i="12"/>
  <c r="F22" i="12"/>
  <c r="F23" i="12"/>
  <c r="F24" i="12"/>
  <c r="F25" i="12"/>
  <c r="F26" i="12"/>
  <c r="F27" i="12"/>
  <c r="F28" i="12"/>
  <c r="F29" i="12"/>
  <c r="F30" i="12"/>
  <c r="F31" i="12"/>
  <c r="F32" i="12"/>
  <c r="F33" i="12"/>
  <c r="F34" i="12"/>
  <c r="F35" i="12"/>
  <c r="F36" i="12"/>
  <c r="F37" i="12"/>
  <c r="F38" i="12"/>
  <c r="F39" i="12"/>
  <c r="F40" i="12"/>
  <c r="F41" i="12"/>
  <c r="F42" i="12"/>
  <c r="F43" i="12"/>
  <c r="F44" i="12"/>
  <c r="F45" i="12"/>
  <c r="F46" i="12"/>
  <c r="F47" i="12"/>
  <c r="F48" i="12"/>
  <c r="F49" i="12"/>
  <c r="F50" i="12"/>
  <c r="F51" i="12"/>
  <c r="F52" i="12"/>
  <c r="F53" i="12"/>
  <c r="F54" i="12"/>
  <c r="F55" i="12"/>
  <c r="F56" i="12"/>
  <c r="F57" i="12"/>
  <c r="F58" i="12"/>
  <c r="F59" i="12"/>
  <c r="F60" i="12"/>
  <c r="F61" i="12"/>
  <c r="F62" i="12"/>
  <c r="F63" i="12"/>
  <c r="F64" i="12"/>
  <c r="F65" i="12"/>
  <c r="F66" i="12"/>
  <c r="F67" i="12"/>
  <c r="F68" i="12"/>
  <c r="F69" i="12"/>
  <c r="F70" i="12"/>
  <c r="F71" i="12"/>
  <c r="F72" i="12"/>
  <c r="F73" i="12"/>
  <c r="F74" i="12"/>
  <c r="F75" i="12"/>
  <c r="F76" i="12"/>
  <c r="F77" i="12"/>
  <c r="F78" i="12"/>
  <c r="F79" i="12"/>
  <c r="F80" i="12"/>
  <c r="F81" i="12"/>
  <c r="F82" i="12"/>
  <c r="F83" i="12"/>
  <c r="F84" i="12"/>
  <c r="F85" i="12"/>
  <c r="F86" i="12"/>
  <c r="F87" i="12"/>
  <c r="F88" i="12"/>
  <c r="F89" i="12"/>
  <c r="F90" i="12"/>
  <c r="F91" i="12"/>
  <c r="F92" i="12"/>
  <c r="F93" i="12"/>
  <c r="F94" i="12"/>
  <c r="F95" i="12"/>
  <c r="F96" i="12"/>
  <c r="F97" i="12"/>
  <c r="F98" i="12"/>
  <c r="F99" i="12"/>
  <c r="F100" i="12"/>
  <c r="F101" i="12"/>
  <c r="F102" i="12"/>
  <c r="F103" i="12"/>
  <c r="F104" i="12"/>
  <c r="F105" i="12"/>
  <c r="F106" i="12"/>
  <c r="F107" i="12"/>
  <c r="F108" i="12"/>
  <c r="F109" i="12"/>
  <c r="F110" i="12"/>
  <c r="F111" i="12"/>
  <c r="F112" i="12"/>
  <c r="F113" i="12"/>
  <c r="F114" i="12"/>
  <c r="F115" i="12"/>
  <c r="F116" i="12"/>
  <c r="F117" i="12"/>
  <c r="F118" i="12"/>
  <c r="F119" i="12"/>
  <c r="F120" i="12"/>
  <c r="F121" i="12"/>
  <c r="F122" i="12"/>
  <c r="F123" i="12"/>
  <c r="F124" i="12"/>
  <c r="F125" i="12"/>
  <c r="F126" i="12"/>
  <c r="F127" i="12"/>
  <c r="F128" i="12"/>
  <c r="F129" i="12"/>
  <c r="F130" i="12"/>
  <c r="F131" i="12"/>
  <c r="F132" i="12"/>
  <c r="F133" i="12"/>
  <c r="F134" i="12"/>
  <c r="F135" i="12"/>
  <c r="F136" i="12"/>
  <c r="F137" i="12"/>
  <c r="F138" i="12"/>
  <c r="F139" i="12"/>
  <c r="F140" i="12"/>
  <c r="F141" i="12"/>
  <c r="F142" i="12"/>
  <c r="F143" i="12"/>
  <c r="F144" i="12"/>
  <c r="F145" i="12"/>
  <c r="F146" i="12"/>
  <c r="F147" i="12"/>
  <c r="F148" i="12"/>
  <c r="F149" i="12"/>
  <c r="F150" i="12"/>
  <c r="F151" i="12"/>
  <c r="F152" i="12"/>
  <c r="F153" i="12"/>
  <c r="F154" i="12"/>
  <c r="F155" i="12"/>
  <c r="F156" i="12"/>
  <c r="F157" i="12"/>
  <c r="F158" i="12"/>
  <c r="F159" i="12"/>
  <c r="F160" i="12"/>
  <c r="F161" i="12"/>
  <c r="F162" i="12"/>
  <c r="F163" i="12"/>
  <c r="F164" i="12"/>
  <c r="F165" i="12"/>
  <c r="F166" i="12"/>
  <c r="F167" i="12"/>
  <c r="F168" i="12"/>
  <c r="F169" i="12"/>
  <c r="F170" i="12"/>
  <c r="F171" i="12"/>
  <c r="F172" i="12"/>
  <c r="F173" i="12"/>
  <c r="F174" i="12"/>
  <c r="F175" i="12"/>
  <c r="F176" i="12"/>
  <c r="F177" i="12"/>
  <c r="F178" i="12"/>
  <c r="F179" i="12"/>
  <c r="F180" i="12"/>
  <c r="F181" i="12"/>
  <c r="F182" i="12"/>
  <c r="F183" i="12"/>
  <c r="F184" i="12"/>
  <c r="F185" i="12"/>
  <c r="F186" i="12"/>
  <c r="F187" i="12"/>
  <c r="F188" i="12"/>
  <c r="F189" i="12"/>
  <c r="F190" i="12"/>
  <c r="F191" i="12"/>
  <c r="F192" i="12"/>
  <c r="F193" i="12"/>
  <c r="F194" i="12"/>
  <c r="F195" i="12"/>
  <c r="F196" i="12"/>
  <c r="F197" i="12"/>
  <c r="F198" i="12"/>
  <c r="F199" i="12"/>
  <c r="F200" i="12"/>
  <c r="F201" i="12"/>
  <c r="F202" i="12"/>
  <c r="F203" i="12"/>
  <c r="F204" i="12"/>
  <c r="F205" i="12"/>
  <c r="F206" i="12"/>
  <c r="F207" i="12"/>
  <c r="F208" i="12"/>
  <c r="F209" i="12"/>
  <c r="F210" i="12"/>
  <c r="F211" i="12"/>
  <c r="F212" i="12"/>
  <c r="F213" i="12"/>
  <c r="F214" i="12"/>
  <c r="F215" i="12"/>
  <c r="F216" i="12"/>
  <c r="F217" i="12"/>
  <c r="F218" i="12"/>
  <c r="F219" i="12"/>
  <c r="F220" i="12"/>
  <c r="F221" i="12"/>
  <c r="F222" i="12"/>
  <c r="F223" i="12"/>
  <c r="F224" i="12"/>
  <c r="F225" i="12"/>
  <c r="F226" i="12"/>
  <c r="F227" i="12"/>
  <c r="F228" i="12"/>
  <c r="F229" i="12"/>
  <c r="F230" i="12"/>
  <c r="F231" i="12"/>
  <c r="F232" i="12"/>
  <c r="F233" i="12"/>
  <c r="F234" i="12"/>
  <c r="F235" i="12"/>
  <c r="F236" i="12"/>
  <c r="F237" i="12"/>
  <c r="F238" i="12"/>
  <c r="F239" i="12"/>
  <c r="F240" i="12"/>
  <c r="F241" i="12"/>
  <c r="F242" i="12"/>
  <c r="F243" i="12"/>
  <c r="F244" i="12"/>
  <c r="F245" i="12"/>
  <c r="F246" i="12"/>
  <c r="F247" i="12"/>
  <c r="F248" i="12"/>
  <c r="F249" i="12"/>
  <c r="F250" i="12"/>
  <c r="F251" i="12"/>
  <c r="F252" i="12"/>
  <c r="F253" i="12"/>
  <c r="F254" i="12"/>
  <c r="F255" i="12"/>
  <c r="F256" i="12"/>
  <c r="F257" i="12"/>
  <c r="F258" i="12"/>
  <c r="F259" i="12"/>
  <c r="F260" i="12"/>
  <c r="F261" i="12"/>
  <c r="F262" i="12"/>
  <c r="F263" i="12"/>
  <c r="F264" i="12"/>
  <c r="F265" i="12"/>
  <c r="F266" i="12"/>
  <c r="F267" i="12"/>
  <c r="F268" i="12"/>
  <c r="F269" i="12"/>
  <c r="F270" i="12"/>
  <c r="F271" i="12"/>
  <c r="F272" i="12"/>
  <c r="F273" i="12"/>
  <c r="F274" i="12"/>
  <c r="F275" i="12"/>
  <c r="F276" i="12"/>
  <c r="F277" i="12"/>
  <c r="F278" i="12"/>
  <c r="F279" i="12"/>
  <c r="F280" i="12"/>
  <c r="F281" i="12"/>
  <c r="F282" i="12"/>
  <c r="F283" i="12"/>
  <c r="F284" i="12"/>
  <c r="F285" i="12"/>
  <c r="F286" i="12"/>
  <c r="F287" i="12"/>
  <c r="F288" i="12"/>
  <c r="F289" i="12"/>
  <c r="F290" i="12"/>
  <c r="F291" i="12"/>
  <c r="F292" i="12"/>
  <c r="F293" i="12"/>
  <c r="F294" i="12"/>
  <c r="F295" i="12"/>
  <c r="F296" i="12"/>
  <c r="F297" i="12"/>
  <c r="F298" i="12"/>
  <c r="F299" i="12"/>
  <c r="F300" i="12"/>
  <c r="F301" i="12"/>
  <c r="F302" i="12"/>
  <c r="F303" i="12"/>
  <c r="F304" i="12"/>
  <c r="F305" i="12"/>
  <c r="F306" i="12"/>
  <c r="F307" i="12"/>
  <c r="F308" i="12"/>
  <c r="F309" i="12"/>
  <c r="F310" i="12"/>
  <c r="F311" i="12"/>
  <c r="F312" i="12"/>
  <c r="F313" i="12"/>
  <c r="F314" i="12"/>
  <c r="F315" i="12"/>
  <c r="F316" i="12"/>
  <c r="F317" i="12"/>
  <c r="F318" i="12"/>
  <c r="F319" i="12"/>
  <c r="F320" i="12"/>
  <c r="F321" i="12"/>
  <c r="F322" i="12"/>
  <c r="F323" i="12"/>
  <c r="F324" i="12"/>
  <c r="F325" i="12"/>
  <c r="F326" i="12"/>
  <c r="F327" i="12"/>
  <c r="F328" i="12"/>
  <c r="F329" i="12"/>
  <c r="F330" i="12"/>
  <c r="F331" i="12"/>
  <c r="F332" i="12"/>
  <c r="F333" i="12"/>
  <c r="F334" i="12"/>
  <c r="F335" i="12"/>
  <c r="F336" i="12"/>
  <c r="F337" i="12"/>
  <c r="F338" i="12"/>
  <c r="F339" i="12"/>
  <c r="F340" i="12"/>
  <c r="F341" i="12"/>
  <c r="F342" i="12"/>
  <c r="F343" i="12"/>
  <c r="F344" i="12"/>
  <c r="F345" i="12"/>
  <c r="F346" i="12"/>
  <c r="F347" i="12"/>
  <c r="F348" i="12"/>
  <c r="F349" i="12"/>
  <c r="F350" i="12"/>
  <c r="F351" i="12"/>
  <c r="F352" i="12"/>
  <c r="F353" i="12"/>
  <c r="F354" i="12"/>
  <c r="F355" i="12"/>
  <c r="F356" i="12"/>
  <c r="F357" i="12"/>
  <c r="F358" i="12"/>
  <c r="F359" i="12"/>
  <c r="F360" i="12"/>
  <c r="F361" i="12"/>
  <c r="F362" i="12"/>
  <c r="F363" i="12"/>
  <c r="F364" i="12"/>
  <c r="F365" i="12"/>
  <c r="F366" i="12"/>
  <c r="F367" i="12"/>
  <c r="F368" i="12"/>
  <c r="F369" i="12"/>
  <c r="F370" i="12"/>
  <c r="F371" i="12"/>
  <c r="F372" i="12"/>
  <c r="F373" i="12"/>
  <c r="F374" i="12"/>
  <c r="F375" i="12"/>
  <c r="F376" i="12"/>
  <c r="F377" i="12"/>
  <c r="F378" i="12"/>
  <c r="F379" i="12"/>
  <c r="F380" i="12"/>
  <c r="F381" i="12"/>
  <c r="F382" i="12"/>
  <c r="F383" i="12"/>
  <c r="F384" i="12"/>
  <c r="F385" i="12"/>
  <c r="F386" i="12"/>
  <c r="F387" i="12"/>
  <c r="F388" i="12"/>
  <c r="F389" i="12"/>
  <c r="F390" i="12"/>
  <c r="F391" i="12"/>
  <c r="F392" i="12"/>
  <c r="F393" i="12"/>
  <c r="F394" i="12"/>
  <c r="F395" i="12"/>
  <c r="F396" i="12"/>
  <c r="F397" i="12"/>
  <c r="F398" i="12"/>
  <c r="F399" i="12"/>
  <c r="F400" i="12"/>
  <c r="F401" i="12"/>
  <c r="F402" i="12"/>
  <c r="F403" i="12"/>
  <c r="F404" i="12"/>
  <c r="F405" i="12"/>
  <c r="F406" i="12"/>
  <c r="F407" i="12"/>
  <c r="F408" i="12"/>
  <c r="F409" i="12"/>
  <c r="F410" i="12"/>
  <c r="F411" i="12"/>
  <c r="F412" i="12"/>
  <c r="F413" i="12"/>
  <c r="F414" i="12"/>
  <c r="F415" i="12"/>
  <c r="F416" i="12"/>
  <c r="F417" i="12"/>
  <c r="F418" i="12"/>
  <c r="F419" i="12"/>
  <c r="F420" i="12"/>
  <c r="F421" i="12"/>
  <c r="F422" i="12"/>
  <c r="F423" i="12"/>
  <c r="F424" i="12"/>
  <c r="F425" i="12"/>
  <c r="F426" i="12"/>
  <c r="F427" i="12"/>
  <c r="F428" i="12"/>
  <c r="F429" i="12"/>
  <c r="F430" i="12"/>
  <c r="F431" i="12"/>
  <c r="F432" i="12"/>
  <c r="F433" i="12"/>
  <c r="F434" i="12"/>
  <c r="F435" i="12"/>
  <c r="F436" i="12"/>
  <c r="F437" i="12"/>
  <c r="F438" i="12"/>
  <c r="F439" i="12"/>
  <c r="F440" i="12"/>
  <c r="F441" i="12"/>
  <c r="F442" i="12"/>
  <c r="F443" i="12"/>
  <c r="F444" i="12"/>
  <c r="F445" i="12"/>
  <c r="F446" i="12"/>
  <c r="F447" i="12"/>
  <c r="F448" i="12"/>
  <c r="F449" i="12"/>
  <c r="F450" i="12"/>
  <c r="F451" i="12"/>
  <c r="F452" i="12"/>
  <c r="F453" i="12"/>
  <c r="F454" i="12"/>
  <c r="F455" i="12"/>
  <c r="F456" i="12"/>
  <c r="F457" i="12"/>
  <c r="F458" i="12"/>
  <c r="F459" i="12"/>
  <c r="F460" i="12"/>
  <c r="F461" i="12"/>
  <c r="G461" i="12" s="1"/>
  <c r="F462" i="12"/>
  <c r="G462" i="12" s="1"/>
  <c r="F463" i="12"/>
  <c r="G463" i="12" s="1"/>
  <c r="F464" i="12"/>
  <c r="G464" i="12" s="1"/>
  <c r="F465" i="12"/>
  <c r="G465" i="12" s="1"/>
  <c r="F466" i="12"/>
  <c r="G466" i="12" s="1"/>
  <c r="F467" i="12"/>
  <c r="G467" i="12" s="1"/>
  <c r="F468" i="12"/>
  <c r="G468" i="12" s="1"/>
  <c r="F469" i="12"/>
  <c r="G469" i="12" s="1"/>
  <c r="F470" i="12"/>
  <c r="G470" i="12" s="1"/>
  <c r="F471" i="12"/>
  <c r="G471" i="12" s="1"/>
  <c r="F472" i="12"/>
  <c r="G472" i="12" s="1"/>
  <c r="F473" i="12"/>
  <c r="G473" i="12" s="1"/>
  <c r="F474" i="12"/>
  <c r="G474" i="12" s="1"/>
  <c r="F475" i="12"/>
  <c r="G475" i="12" s="1"/>
  <c r="F476" i="12"/>
  <c r="G476" i="12" s="1"/>
  <c r="F477" i="12"/>
  <c r="G477" i="12" s="1"/>
  <c r="F478" i="12"/>
  <c r="G478" i="12" s="1"/>
  <c r="F479" i="12"/>
  <c r="G479" i="12" s="1"/>
  <c r="F480" i="12"/>
  <c r="G480" i="12" s="1"/>
  <c r="F481" i="12"/>
  <c r="G481" i="12" s="1"/>
  <c r="F482" i="12"/>
  <c r="G482" i="12" s="1"/>
  <c r="F483" i="12"/>
  <c r="G483" i="12" s="1"/>
  <c r="F484" i="12"/>
  <c r="G484" i="12" s="1"/>
  <c r="F485" i="12"/>
  <c r="G485" i="12" s="1"/>
  <c r="F486" i="12"/>
  <c r="G486" i="12" s="1"/>
  <c r="F487" i="12"/>
  <c r="G487" i="12" s="1"/>
  <c r="F488" i="12"/>
  <c r="G488" i="12" s="1"/>
  <c r="F489" i="12"/>
  <c r="G489" i="12" s="1"/>
  <c r="F490" i="12"/>
  <c r="G490" i="12" s="1"/>
  <c r="F491" i="12"/>
  <c r="G491" i="12" s="1"/>
  <c r="F492" i="12"/>
  <c r="G492" i="12" s="1"/>
  <c r="F493" i="12"/>
  <c r="G493" i="12" s="1"/>
  <c r="F494" i="12"/>
  <c r="G494" i="12" s="1"/>
  <c r="F495" i="12"/>
  <c r="G495" i="12" s="1"/>
  <c r="F496" i="12"/>
  <c r="G496" i="12" s="1"/>
  <c r="F497" i="12"/>
  <c r="G497" i="12" s="1"/>
  <c r="F498" i="12"/>
  <c r="G498" i="12" s="1"/>
  <c r="F499" i="12"/>
  <c r="G499" i="12" s="1"/>
  <c r="F500" i="12"/>
  <c r="G500" i="12" s="1"/>
  <c r="F501" i="12"/>
  <c r="G501" i="12" s="1"/>
  <c r="F502" i="12"/>
  <c r="G502" i="12" s="1"/>
  <c r="F503" i="12"/>
  <c r="G503" i="12" s="1"/>
  <c r="F504" i="12"/>
  <c r="G504" i="12" s="1"/>
  <c r="F505" i="12"/>
  <c r="G505" i="12" s="1"/>
  <c r="F506" i="12"/>
  <c r="G506" i="12" s="1"/>
  <c r="F507" i="12"/>
  <c r="G507" i="12" s="1"/>
  <c r="F508" i="12"/>
  <c r="G508" i="12" s="1"/>
  <c r="F509" i="12"/>
  <c r="G509" i="12" s="1"/>
  <c r="F510" i="12"/>
  <c r="G510" i="12" s="1"/>
  <c r="F511" i="12"/>
  <c r="G511" i="12" s="1"/>
  <c r="F512" i="12"/>
  <c r="G512" i="12" s="1"/>
  <c r="F513" i="12"/>
  <c r="G513" i="12" s="1"/>
  <c r="F514" i="12"/>
  <c r="G514" i="12" s="1"/>
  <c r="F515" i="12"/>
  <c r="G515" i="12" s="1"/>
  <c r="F516" i="12"/>
  <c r="G516" i="12" s="1"/>
  <c r="F517" i="12"/>
  <c r="G517" i="12" s="1"/>
  <c r="F518" i="12"/>
  <c r="G518" i="12" s="1"/>
  <c r="F519" i="12"/>
  <c r="G519" i="12" s="1"/>
  <c r="F520" i="12"/>
  <c r="G520" i="12" s="1"/>
  <c r="F521" i="12"/>
  <c r="G521" i="12" s="1"/>
  <c r="F522" i="12"/>
  <c r="G522" i="12" s="1"/>
  <c r="F523" i="12"/>
  <c r="G523" i="12" s="1"/>
  <c r="F524" i="12"/>
  <c r="G524" i="12" s="1"/>
  <c r="F525" i="12"/>
  <c r="G525" i="12" s="1"/>
  <c r="F526" i="12"/>
  <c r="G526" i="12" s="1"/>
  <c r="F527" i="12"/>
  <c r="G527" i="12" s="1"/>
  <c r="F528" i="12"/>
  <c r="G528" i="12" s="1"/>
  <c r="F529" i="12"/>
  <c r="G529" i="12" s="1"/>
  <c r="F530" i="12"/>
  <c r="G530" i="12" s="1"/>
  <c r="F531" i="12"/>
  <c r="G531" i="12" s="1"/>
  <c r="F532" i="12"/>
  <c r="G532" i="12" s="1"/>
  <c r="F533" i="12"/>
  <c r="G533" i="12" s="1"/>
  <c r="F534" i="12"/>
  <c r="G534" i="12" s="1"/>
  <c r="F535" i="12"/>
  <c r="G535" i="12" s="1"/>
  <c r="F536" i="12"/>
  <c r="G536" i="12" s="1"/>
  <c r="F537" i="12"/>
  <c r="G537" i="12" s="1"/>
  <c r="F538" i="12"/>
  <c r="G538" i="12" s="1"/>
  <c r="F539" i="12"/>
  <c r="G539" i="12" s="1"/>
  <c r="F540" i="12"/>
  <c r="G540" i="12" s="1"/>
  <c r="F541" i="12"/>
  <c r="G541" i="12" s="1"/>
  <c r="F542" i="12"/>
  <c r="G542" i="12" s="1"/>
  <c r="F543" i="12"/>
  <c r="G543" i="12" s="1"/>
  <c r="F544" i="12"/>
  <c r="G544" i="12" s="1"/>
  <c r="F545" i="12"/>
  <c r="G545" i="12" s="1"/>
  <c r="F546" i="12"/>
  <c r="G546" i="12" s="1"/>
  <c r="F547" i="12"/>
  <c r="G547" i="12" s="1"/>
  <c r="F548" i="12"/>
  <c r="G548" i="12" s="1"/>
  <c r="F549" i="12"/>
  <c r="G549" i="12" s="1"/>
  <c r="F550" i="12"/>
  <c r="G550" i="12" s="1"/>
  <c r="F551" i="12"/>
  <c r="G551" i="12" s="1"/>
  <c r="F552" i="12"/>
  <c r="G552" i="12" s="1"/>
  <c r="F553" i="12"/>
  <c r="G553" i="12" s="1"/>
  <c r="F554" i="12"/>
  <c r="G554" i="12" s="1"/>
  <c r="F555" i="12"/>
  <c r="G555" i="12" s="1"/>
  <c r="F556" i="12"/>
  <c r="G556" i="12" s="1"/>
  <c r="F557" i="12"/>
  <c r="G557" i="12" s="1"/>
  <c r="F558" i="12"/>
  <c r="G558" i="12" s="1"/>
  <c r="F559" i="12"/>
  <c r="G559" i="12" s="1"/>
  <c r="F560" i="12"/>
  <c r="G560" i="12" s="1"/>
  <c r="F561" i="12"/>
  <c r="G561" i="12" s="1"/>
  <c r="F562" i="12"/>
  <c r="G562" i="12" s="1"/>
  <c r="F563" i="12"/>
  <c r="G563" i="12" s="1"/>
  <c r="F564" i="12"/>
  <c r="G564" i="12" s="1"/>
  <c r="F565" i="12"/>
  <c r="G565" i="12" s="1"/>
  <c r="F566" i="12"/>
  <c r="G566" i="12" s="1"/>
  <c r="F567" i="12"/>
  <c r="G567" i="12" s="1"/>
  <c r="F568" i="12"/>
  <c r="G568" i="12" s="1"/>
  <c r="F569" i="12"/>
  <c r="G569" i="12" s="1"/>
  <c r="F570" i="12"/>
  <c r="G570" i="12" s="1"/>
  <c r="F571" i="12"/>
  <c r="G571" i="12" s="1"/>
  <c r="F572" i="12"/>
  <c r="G572" i="12" s="1"/>
  <c r="F573" i="12"/>
  <c r="G573" i="12" s="1"/>
  <c r="F574" i="12"/>
  <c r="G574" i="12" s="1"/>
  <c r="F575" i="12"/>
  <c r="G575" i="12" s="1"/>
  <c r="F576" i="12"/>
  <c r="G576" i="12" s="1"/>
  <c r="F577" i="12"/>
  <c r="G577" i="12" s="1"/>
  <c r="F578" i="12"/>
  <c r="G578" i="12" s="1"/>
  <c r="F579" i="12"/>
  <c r="G579" i="12" s="1"/>
  <c r="F580" i="12"/>
  <c r="G580" i="12" s="1"/>
  <c r="F581" i="12"/>
  <c r="G581" i="12" s="1"/>
  <c r="F582" i="12"/>
  <c r="G582" i="12" s="1"/>
  <c r="F583" i="12"/>
  <c r="G583" i="12" s="1"/>
  <c r="F584" i="12"/>
  <c r="G584" i="12" s="1"/>
  <c r="F585" i="12"/>
  <c r="G585" i="12" s="1"/>
  <c r="F586" i="12"/>
  <c r="G586" i="12" s="1"/>
  <c r="F587" i="12"/>
  <c r="G587" i="12" s="1"/>
  <c r="F588" i="12"/>
  <c r="G588" i="12" s="1"/>
  <c r="F589" i="12"/>
  <c r="G589" i="12" s="1"/>
  <c r="F590" i="12"/>
  <c r="G590" i="12" s="1"/>
  <c r="F591" i="12"/>
  <c r="G591" i="12" s="1"/>
  <c r="F592" i="12"/>
  <c r="G592" i="12" s="1"/>
  <c r="F593" i="12"/>
  <c r="G593" i="12" s="1"/>
  <c r="F594" i="12"/>
  <c r="G594" i="12" s="1"/>
  <c r="F595" i="12"/>
  <c r="G595" i="12" s="1"/>
  <c r="F596" i="12"/>
  <c r="G596" i="12" s="1"/>
  <c r="F597" i="12"/>
  <c r="G597" i="12" s="1"/>
  <c r="F598" i="12"/>
  <c r="G598" i="12" s="1"/>
  <c r="F599" i="12"/>
  <c r="G599" i="12" s="1"/>
  <c r="F600" i="12"/>
  <c r="G600" i="12" s="1"/>
  <c r="F601" i="12"/>
  <c r="G601" i="12" s="1"/>
  <c r="F602" i="12"/>
  <c r="G602" i="12" s="1"/>
  <c r="F603" i="12"/>
  <c r="G603" i="12" s="1"/>
  <c r="F604" i="12"/>
  <c r="G604" i="12" s="1"/>
  <c r="F605" i="12"/>
  <c r="G605" i="12" s="1"/>
  <c r="F606" i="12"/>
  <c r="G606" i="12" s="1"/>
  <c r="F607" i="12"/>
  <c r="G607" i="12" s="1"/>
  <c r="F608" i="12"/>
  <c r="G608" i="12" s="1"/>
  <c r="F609" i="12"/>
  <c r="G609" i="12" s="1"/>
  <c r="F610" i="12"/>
  <c r="G610" i="12" s="1"/>
  <c r="F611" i="12"/>
  <c r="G611" i="12" s="1"/>
  <c r="F612" i="12"/>
  <c r="G612" i="12" s="1"/>
  <c r="F613" i="12"/>
  <c r="G613" i="12" s="1"/>
  <c r="F614" i="12"/>
  <c r="G614" i="12" s="1"/>
  <c r="F615" i="12"/>
  <c r="G615" i="12" s="1"/>
  <c r="F616" i="12"/>
  <c r="G616" i="12" s="1"/>
  <c r="F617" i="12"/>
  <c r="G617" i="12" s="1"/>
  <c r="F618" i="12"/>
  <c r="G618" i="12" s="1"/>
  <c r="F619" i="12"/>
  <c r="G619" i="12" s="1"/>
  <c r="F620" i="12"/>
  <c r="G620" i="12" s="1"/>
  <c r="F621" i="12"/>
  <c r="G621" i="12" s="1"/>
  <c r="F622" i="12"/>
  <c r="G622" i="12" s="1"/>
  <c r="F623" i="12"/>
  <c r="G623" i="12" s="1"/>
  <c r="F624" i="12"/>
  <c r="G624" i="12" s="1"/>
  <c r="F625" i="12"/>
  <c r="G625" i="12" s="1"/>
  <c r="F626" i="12"/>
  <c r="G626" i="12" s="1"/>
  <c r="F627" i="12"/>
  <c r="G627" i="12" s="1"/>
  <c r="F628" i="12"/>
  <c r="G628" i="12" s="1"/>
  <c r="F629" i="12"/>
  <c r="G629" i="12" s="1"/>
  <c r="F630" i="12"/>
  <c r="G630" i="12" s="1"/>
  <c r="F631" i="12"/>
  <c r="G631" i="12" s="1"/>
  <c r="F632" i="12"/>
  <c r="G632" i="12" s="1"/>
  <c r="F633" i="12"/>
  <c r="G633" i="12" s="1"/>
  <c r="F634" i="12"/>
  <c r="G634" i="12" s="1"/>
  <c r="F635" i="12"/>
  <c r="G635" i="12" s="1"/>
  <c r="F636" i="12"/>
  <c r="G636" i="12" s="1"/>
  <c r="F637" i="12"/>
  <c r="G637" i="12" s="1"/>
  <c r="F638" i="12"/>
  <c r="G638" i="12" s="1"/>
  <c r="D5" i="11"/>
  <c r="E5" i="11"/>
  <c r="D6" i="11"/>
  <c r="E6" i="11"/>
  <c r="D7" i="11"/>
  <c r="E7" i="11"/>
  <c r="D8" i="11"/>
  <c r="E8" i="11"/>
  <c r="D9" i="11"/>
  <c r="E9" i="11"/>
  <c r="D10" i="11"/>
  <c r="E10" i="11"/>
  <c r="D11" i="11"/>
  <c r="E11" i="11"/>
  <c r="D12" i="11"/>
  <c r="E12" i="11"/>
  <c r="D13" i="11"/>
  <c r="E13" i="11"/>
  <c r="D14" i="11"/>
  <c r="E14" i="11"/>
  <c r="D15" i="11"/>
  <c r="E15" i="11"/>
  <c r="D16" i="11"/>
  <c r="E16" i="11"/>
  <c r="F16" i="11"/>
  <c r="G16" i="11"/>
  <c r="D17" i="11"/>
  <c r="E17" i="11"/>
  <c r="F17" i="11"/>
  <c r="G17" i="11"/>
  <c r="D18" i="11"/>
  <c r="E18" i="11"/>
  <c r="F18" i="11"/>
  <c r="G18" i="11"/>
  <c r="D19" i="11"/>
  <c r="E19" i="11"/>
  <c r="F19" i="11"/>
  <c r="G19" i="11"/>
  <c r="D20" i="11"/>
  <c r="E20" i="11"/>
  <c r="F20" i="11"/>
  <c r="G20" i="11"/>
  <c r="D21" i="11"/>
  <c r="E21" i="11"/>
  <c r="F21" i="11"/>
  <c r="G21" i="11"/>
  <c r="D22" i="11"/>
  <c r="E22" i="11"/>
  <c r="F22" i="11"/>
  <c r="G22" i="11"/>
  <c r="D23" i="11"/>
  <c r="E23" i="11"/>
  <c r="F23" i="11"/>
  <c r="G23" i="11"/>
  <c r="D24" i="11"/>
  <c r="E24" i="11"/>
  <c r="F24" i="11"/>
  <c r="G24" i="11"/>
  <c r="D25" i="11"/>
  <c r="E25" i="11"/>
  <c r="F25" i="11"/>
  <c r="G25" i="11"/>
  <c r="D26" i="11"/>
  <c r="E26" i="11"/>
  <c r="F26" i="11"/>
  <c r="G26" i="11"/>
  <c r="D27" i="11"/>
  <c r="E27" i="11"/>
  <c r="F27" i="11"/>
  <c r="G27" i="11"/>
  <c r="D28" i="11"/>
  <c r="E28" i="11"/>
  <c r="F28" i="11"/>
  <c r="G28" i="11"/>
  <c r="D29" i="11"/>
  <c r="E29" i="11"/>
  <c r="F29" i="11"/>
  <c r="G29" i="11"/>
  <c r="D30" i="11"/>
  <c r="E30" i="11"/>
  <c r="F30" i="11"/>
  <c r="G30" i="11"/>
  <c r="D31" i="11"/>
  <c r="E31" i="11"/>
  <c r="F31" i="11"/>
  <c r="G31" i="11"/>
  <c r="D32" i="11"/>
  <c r="E32" i="11"/>
  <c r="F32" i="11"/>
  <c r="G32" i="11"/>
  <c r="D33" i="11"/>
  <c r="E33" i="11"/>
  <c r="F33" i="11"/>
  <c r="G33" i="11"/>
  <c r="D34" i="11"/>
  <c r="E34" i="11"/>
  <c r="F34" i="11"/>
  <c r="G34" i="11"/>
  <c r="D35" i="11"/>
  <c r="E35" i="11"/>
  <c r="F35" i="11"/>
  <c r="G35" i="11"/>
  <c r="D36" i="11"/>
  <c r="E36" i="11"/>
  <c r="F36" i="11"/>
  <c r="G36" i="11"/>
  <c r="D37" i="11"/>
  <c r="E37" i="11"/>
  <c r="F37" i="11"/>
  <c r="G37" i="11"/>
  <c r="D38" i="11"/>
  <c r="E38" i="11"/>
  <c r="F38" i="11"/>
  <c r="G38" i="11"/>
  <c r="D39" i="11"/>
  <c r="E39" i="11"/>
  <c r="F39" i="11"/>
  <c r="G39" i="11"/>
  <c r="D40" i="11"/>
  <c r="E40" i="11"/>
  <c r="F40" i="11"/>
  <c r="G40" i="11"/>
  <c r="D41" i="11"/>
  <c r="E41" i="11"/>
  <c r="F41" i="11"/>
  <c r="G41" i="11"/>
  <c r="D42" i="11"/>
  <c r="E42" i="11"/>
  <c r="F42" i="11"/>
  <c r="G42" i="11"/>
  <c r="D43" i="11"/>
  <c r="E43" i="11"/>
  <c r="F43" i="11"/>
  <c r="G43" i="11"/>
  <c r="D44" i="11"/>
  <c r="E44" i="11"/>
  <c r="F44" i="11"/>
  <c r="G44" i="11"/>
  <c r="D45" i="11"/>
  <c r="E45" i="11"/>
  <c r="F45" i="11"/>
  <c r="G45" i="11"/>
  <c r="D46" i="11"/>
  <c r="E46" i="11"/>
  <c r="F46" i="11"/>
  <c r="G46" i="11"/>
  <c r="D47" i="11"/>
  <c r="E47" i="11"/>
  <c r="F47" i="11"/>
  <c r="G47" i="11"/>
  <c r="D48" i="11"/>
  <c r="E48" i="11"/>
  <c r="F48" i="11"/>
  <c r="G48" i="11"/>
  <c r="D49" i="11"/>
  <c r="E49" i="11"/>
  <c r="F49" i="11"/>
  <c r="G49" i="11"/>
  <c r="D50" i="11"/>
  <c r="E50" i="11"/>
  <c r="F50" i="11"/>
  <c r="G50" i="11"/>
  <c r="D51" i="11"/>
  <c r="E51" i="11"/>
  <c r="F51" i="11"/>
  <c r="G51" i="11"/>
  <c r="D52" i="11"/>
  <c r="E52" i="11"/>
  <c r="F52" i="11"/>
  <c r="G52" i="11"/>
  <c r="D53" i="11"/>
  <c r="E53" i="11"/>
  <c r="F53" i="11"/>
  <c r="G53" i="11"/>
  <c r="D54" i="11"/>
  <c r="E54" i="11"/>
  <c r="F54" i="11"/>
  <c r="G54" i="11"/>
  <c r="D55" i="11"/>
  <c r="E55" i="11"/>
  <c r="F55" i="11"/>
  <c r="G55" i="11"/>
  <c r="D56" i="11"/>
  <c r="E56" i="11"/>
  <c r="F56" i="11"/>
  <c r="G56" i="11"/>
  <c r="D57" i="11"/>
  <c r="E57" i="11"/>
  <c r="F57" i="11"/>
  <c r="G57" i="11"/>
  <c r="D58" i="11"/>
  <c r="E58" i="11"/>
  <c r="F58" i="11"/>
  <c r="G58" i="11"/>
  <c r="D59" i="11"/>
  <c r="E59" i="11"/>
  <c r="F59" i="11"/>
  <c r="G59" i="11"/>
  <c r="D60" i="11"/>
  <c r="E60" i="11"/>
  <c r="F60" i="11"/>
  <c r="G60" i="11"/>
  <c r="D61" i="11"/>
  <c r="E61" i="11"/>
  <c r="F61" i="11"/>
  <c r="G61" i="11"/>
  <c r="D62" i="11"/>
  <c r="E62" i="11"/>
  <c r="F62" i="11"/>
  <c r="G62" i="11"/>
  <c r="D63" i="11"/>
  <c r="E63" i="11"/>
  <c r="F63" i="11"/>
  <c r="G63" i="11"/>
  <c r="D64" i="11"/>
  <c r="E64" i="11"/>
  <c r="F64" i="11"/>
  <c r="G64" i="11"/>
  <c r="D65" i="11"/>
  <c r="E65" i="11"/>
  <c r="F65" i="11"/>
  <c r="G65" i="11"/>
  <c r="D66" i="11"/>
  <c r="E66" i="11"/>
  <c r="F66" i="11"/>
  <c r="G66" i="11"/>
  <c r="D67" i="11"/>
  <c r="E67" i="11"/>
  <c r="F67" i="11"/>
  <c r="G67" i="11"/>
  <c r="D68" i="11"/>
  <c r="E68" i="11"/>
  <c r="F68" i="11"/>
  <c r="G68" i="11"/>
  <c r="D69" i="11"/>
  <c r="E69" i="11"/>
  <c r="F69" i="11"/>
  <c r="G69" i="11"/>
  <c r="D70" i="11"/>
  <c r="E70" i="11"/>
  <c r="F70" i="11"/>
  <c r="G70" i="11"/>
  <c r="D71" i="11"/>
  <c r="E71" i="11"/>
  <c r="F71" i="11"/>
  <c r="G71" i="11"/>
  <c r="D72" i="11"/>
  <c r="E72" i="11"/>
  <c r="F72" i="11"/>
  <c r="G72" i="11"/>
  <c r="D73" i="11"/>
  <c r="E73" i="11"/>
  <c r="F73" i="11"/>
  <c r="G73" i="11"/>
  <c r="D74" i="11"/>
  <c r="E74" i="11"/>
  <c r="F74" i="11"/>
  <c r="G74" i="11"/>
  <c r="D75" i="11"/>
  <c r="E75" i="11"/>
  <c r="F75" i="11"/>
  <c r="G75" i="11"/>
  <c r="D76" i="11"/>
  <c r="E76" i="11"/>
  <c r="F76" i="11"/>
  <c r="G76" i="11"/>
  <c r="D77" i="11"/>
  <c r="E77" i="11"/>
  <c r="F77" i="11"/>
  <c r="G77" i="11"/>
  <c r="D78" i="11"/>
  <c r="E78" i="11"/>
  <c r="F78" i="11"/>
  <c r="G78" i="11"/>
  <c r="D79" i="11"/>
  <c r="E79" i="11"/>
  <c r="F79" i="11"/>
  <c r="G79" i="11"/>
  <c r="D80" i="11"/>
  <c r="E80" i="11"/>
  <c r="F80" i="11"/>
  <c r="G80" i="11"/>
  <c r="D81" i="11"/>
  <c r="E81" i="11"/>
  <c r="F81" i="11"/>
  <c r="G81" i="11"/>
  <c r="D82" i="11"/>
  <c r="E82" i="11"/>
  <c r="F82" i="11"/>
  <c r="G82" i="11"/>
  <c r="D83" i="11"/>
  <c r="E83" i="11"/>
  <c r="F83" i="11"/>
  <c r="G83" i="11"/>
  <c r="D84" i="11"/>
  <c r="E84" i="11"/>
  <c r="F84" i="11"/>
  <c r="G84" i="11"/>
  <c r="D85" i="11"/>
  <c r="E85" i="11"/>
  <c r="F85" i="11"/>
  <c r="G85" i="11"/>
  <c r="D86" i="11"/>
  <c r="E86" i="11"/>
  <c r="F86" i="11"/>
  <c r="G86" i="11"/>
  <c r="D87" i="11"/>
  <c r="E87" i="11"/>
  <c r="F87" i="11"/>
  <c r="G87" i="11"/>
  <c r="D88" i="11"/>
  <c r="E88" i="11"/>
  <c r="F88" i="11"/>
  <c r="G88" i="11"/>
  <c r="D89" i="11"/>
  <c r="E89" i="11"/>
  <c r="F89" i="11"/>
  <c r="G89" i="11"/>
  <c r="D90" i="11"/>
  <c r="E90" i="11"/>
  <c r="F90" i="11"/>
  <c r="G90" i="11"/>
  <c r="D91" i="11"/>
  <c r="E91" i="11"/>
  <c r="F91" i="11"/>
  <c r="G91" i="11"/>
  <c r="D92" i="11"/>
  <c r="E92" i="11"/>
  <c r="F92" i="11"/>
  <c r="G92" i="11"/>
  <c r="D93" i="11"/>
  <c r="E93" i="11"/>
  <c r="F93" i="11"/>
  <c r="G93" i="11"/>
  <c r="D94" i="11"/>
  <c r="E94" i="11"/>
  <c r="F94" i="11"/>
  <c r="G94" i="11"/>
  <c r="D95" i="11"/>
  <c r="E95" i="11"/>
  <c r="F95" i="11"/>
  <c r="G95" i="11"/>
  <c r="D96" i="11"/>
  <c r="E96" i="11"/>
  <c r="F96" i="11"/>
  <c r="G96" i="11"/>
  <c r="D97" i="11"/>
  <c r="E97" i="11"/>
  <c r="F97" i="11"/>
  <c r="G97" i="11"/>
  <c r="D98" i="11"/>
  <c r="E98" i="11"/>
  <c r="F98" i="11"/>
  <c r="G98" i="11"/>
  <c r="D99" i="11"/>
  <c r="E99" i="11"/>
  <c r="F99" i="11"/>
  <c r="G99" i="11"/>
  <c r="D100" i="11"/>
  <c r="E100" i="11"/>
  <c r="F100" i="11"/>
  <c r="G100" i="11"/>
  <c r="D101" i="11"/>
  <c r="E101" i="11"/>
  <c r="F101" i="11"/>
  <c r="G101" i="11"/>
  <c r="D102" i="11"/>
  <c r="E102" i="11"/>
  <c r="F102" i="11"/>
  <c r="G102" i="11"/>
  <c r="D103" i="11"/>
  <c r="E103" i="11"/>
  <c r="F103" i="11"/>
  <c r="G103" i="11"/>
  <c r="D104" i="11"/>
  <c r="E104" i="11"/>
  <c r="F104" i="11"/>
  <c r="G104" i="11"/>
  <c r="D105" i="11"/>
  <c r="E105" i="11"/>
  <c r="F105" i="11"/>
  <c r="G105" i="11"/>
  <c r="D106" i="11"/>
  <c r="E106" i="11"/>
  <c r="F106" i="11"/>
  <c r="G106" i="11"/>
  <c r="D107" i="11"/>
  <c r="E107" i="11"/>
  <c r="F107" i="11"/>
  <c r="G107" i="11"/>
  <c r="D108" i="11"/>
  <c r="E108" i="11"/>
  <c r="F108" i="11"/>
  <c r="G108" i="11"/>
  <c r="D109" i="11"/>
  <c r="E109" i="11"/>
  <c r="F109" i="11"/>
  <c r="G109" i="11"/>
  <c r="D110" i="11"/>
  <c r="E110" i="11"/>
  <c r="F110" i="11"/>
  <c r="G110" i="11"/>
  <c r="D111" i="11"/>
  <c r="E111" i="11"/>
  <c r="F111" i="11"/>
  <c r="G111" i="11"/>
  <c r="D112" i="11"/>
  <c r="E112" i="11"/>
  <c r="F112" i="11"/>
  <c r="G112" i="11"/>
  <c r="D113" i="11"/>
  <c r="E113" i="11"/>
  <c r="F113" i="11"/>
  <c r="G113" i="11"/>
  <c r="D114" i="11"/>
  <c r="E114" i="11"/>
  <c r="F114" i="11"/>
  <c r="G114" i="11"/>
  <c r="D115" i="11"/>
  <c r="E115" i="11"/>
  <c r="F115" i="11"/>
  <c r="G115" i="11"/>
  <c r="D116" i="11"/>
  <c r="E116" i="11"/>
  <c r="F116" i="11"/>
  <c r="G116" i="11"/>
  <c r="D117" i="11"/>
  <c r="E117" i="11"/>
  <c r="F117" i="11"/>
  <c r="G117" i="11"/>
  <c r="D118" i="11"/>
  <c r="E118" i="11"/>
  <c r="F118" i="11"/>
  <c r="G118" i="11"/>
  <c r="D119" i="11"/>
  <c r="E119" i="11"/>
  <c r="F119" i="11"/>
  <c r="G119" i="11"/>
  <c r="D120" i="11"/>
  <c r="E120" i="11"/>
  <c r="F120" i="11"/>
  <c r="G120" i="11"/>
  <c r="D121" i="11"/>
  <c r="E121" i="11"/>
  <c r="F121" i="11"/>
  <c r="G121" i="11"/>
  <c r="D122" i="11"/>
  <c r="E122" i="11"/>
  <c r="F122" i="11"/>
  <c r="G122" i="11"/>
  <c r="D123" i="11"/>
  <c r="E123" i="11"/>
  <c r="F123" i="11"/>
  <c r="G123" i="11"/>
  <c r="D124" i="11"/>
  <c r="E124" i="11"/>
  <c r="F124" i="11"/>
  <c r="G124" i="11"/>
  <c r="D125" i="11"/>
  <c r="E125" i="11"/>
  <c r="F125" i="11"/>
  <c r="G125" i="11"/>
  <c r="D126" i="11"/>
  <c r="E126" i="11"/>
  <c r="F126" i="11"/>
  <c r="G126" i="11"/>
  <c r="D127" i="11"/>
  <c r="E127" i="11"/>
  <c r="F127" i="11"/>
  <c r="G127" i="11"/>
  <c r="D128" i="11"/>
  <c r="E128" i="11"/>
  <c r="F128" i="11"/>
  <c r="G128" i="11"/>
  <c r="D129" i="11"/>
  <c r="E129" i="11"/>
  <c r="F129" i="11"/>
  <c r="G129" i="11"/>
  <c r="D130" i="11"/>
  <c r="E130" i="11"/>
  <c r="F130" i="11"/>
  <c r="G130" i="11"/>
  <c r="D131" i="11"/>
  <c r="E131" i="11"/>
  <c r="F131" i="11"/>
  <c r="G131" i="11"/>
  <c r="D132" i="11"/>
  <c r="E132" i="11"/>
  <c r="F132" i="11"/>
  <c r="G132" i="11"/>
  <c r="D133" i="11"/>
  <c r="E133" i="11"/>
  <c r="F133" i="11"/>
  <c r="G133" i="11"/>
  <c r="D134" i="11"/>
  <c r="E134" i="11"/>
  <c r="F134" i="11"/>
  <c r="G134" i="11"/>
  <c r="D135" i="11"/>
  <c r="E135" i="11"/>
  <c r="F135" i="11"/>
  <c r="G135" i="11"/>
  <c r="D136" i="11"/>
  <c r="E136" i="11"/>
  <c r="F136" i="11"/>
  <c r="G136" i="11"/>
  <c r="D137" i="11"/>
  <c r="E137" i="11"/>
  <c r="F137" i="11"/>
  <c r="G137" i="11"/>
  <c r="D138" i="11"/>
  <c r="E138" i="11"/>
  <c r="F138" i="11"/>
  <c r="G138" i="11"/>
  <c r="D139" i="11"/>
  <c r="E139" i="11"/>
  <c r="F139" i="11"/>
  <c r="G139" i="11"/>
  <c r="D140" i="11"/>
  <c r="E140" i="11"/>
  <c r="F140" i="11"/>
  <c r="G140" i="11"/>
  <c r="D141" i="11"/>
  <c r="E141" i="11"/>
  <c r="F141" i="11"/>
  <c r="G141" i="11"/>
  <c r="D142" i="11"/>
  <c r="E142" i="11"/>
  <c r="F142" i="11"/>
  <c r="G142" i="11"/>
  <c r="D143" i="11"/>
  <c r="E143" i="11"/>
  <c r="F143" i="11"/>
  <c r="G143" i="11"/>
  <c r="D144" i="11"/>
  <c r="E144" i="11"/>
  <c r="F144" i="11"/>
  <c r="G144" i="11"/>
  <c r="D145" i="11"/>
  <c r="E145" i="11"/>
  <c r="F145" i="11"/>
  <c r="G145" i="11"/>
  <c r="D146" i="11"/>
  <c r="E146" i="11"/>
  <c r="F146" i="11"/>
  <c r="G146" i="11"/>
  <c r="D147" i="11"/>
  <c r="E147" i="11"/>
  <c r="F147" i="11"/>
  <c r="G147" i="11"/>
  <c r="D148" i="11"/>
  <c r="E148" i="11"/>
  <c r="F148" i="11"/>
  <c r="G148" i="11"/>
  <c r="D149" i="11"/>
  <c r="E149" i="11"/>
  <c r="F149" i="11"/>
  <c r="G149" i="11"/>
  <c r="D150" i="11"/>
  <c r="E150" i="11"/>
  <c r="F150" i="11"/>
  <c r="G150" i="11"/>
  <c r="D151" i="11"/>
  <c r="E151" i="11"/>
  <c r="F151" i="11"/>
  <c r="G151" i="11"/>
  <c r="D152" i="11"/>
  <c r="E152" i="11"/>
  <c r="F152" i="11"/>
  <c r="G152" i="11"/>
  <c r="D153" i="11"/>
  <c r="E153" i="11"/>
  <c r="F153" i="11"/>
  <c r="G153" i="11"/>
  <c r="D154" i="11"/>
  <c r="E154" i="11"/>
  <c r="F154" i="11"/>
  <c r="G154" i="11"/>
  <c r="D155" i="11"/>
  <c r="E155" i="11"/>
  <c r="F155" i="11"/>
  <c r="G155" i="11"/>
  <c r="D156" i="11"/>
  <c r="E156" i="11"/>
  <c r="F156" i="11"/>
  <c r="G156" i="11"/>
  <c r="D157" i="11"/>
  <c r="E157" i="11"/>
  <c r="F157" i="11"/>
  <c r="G157" i="11"/>
  <c r="D158" i="11"/>
  <c r="E158" i="11"/>
  <c r="F158" i="11"/>
  <c r="G158" i="11"/>
  <c r="D159" i="11"/>
  <c r="E159" i="11"/>
  <c r="F159" i="11"/>
  <c r="G159" i="11"/>
  <c r="D160" i="11"/>
  <c r="E160" i="11"/>
  <c r="F160" i="11"/>
  <c r="G160" i="11"/>
  <c r="D161" i="11"/>
  <c r="E161" i="11"/>
  <c r="F161" i="11"/>
  <c r="G161" i="11"/>
  <c r="D162" i="11"/>
  <c r="E162" i="11"/>
  <c r="F162" i="11"/>
  <c r="G162" i="11"/>
  <c r="D163" i="11"/>
  <c r="E163" i="11"/>
  <c r="F163" i="11"/>
  <c r="G163" i="11"/>
  <c r="D164" i="11"/>
  <c r="E164" i="11"/>
  <c r="F164" i="11"/>
  <c r="G164" i="11"/>
  <c r="D165" i="11"/>
  <c r="E165" i="11"/>
  <c r="F165" i="11"/>
  <c r="G165" i="11"/>
  <c r="D166" i="11"/>
  <c r="E166" i="11"/>
  <c r="F166" i="11"/>
  <c r="G166" i="11"/>
  <c r="D167" i="11"/>
  <c r="E167" i="11"/>
  <c r="F167" i="11"/>
  <c r="G167" i="11"/>
  <c r="D168" i="11"/>
  <c r="E168" i="11"/>
  <c r="F168" i="11"/>
  <c r="G168" i="11"/>
  <c r="D169" i="11"/>
  <c r="E169" i="11"/>
  <c r="F169" i="11"/>
  <c r="G169" i="11"/>
  <c r="C6" i="7"/>
  <c r="C7" i="7"/>
  <c r="C8" i="7"/>
  <c r="C9" i="7"/>
  <c r="C10" i="7"/>
  <c r="C11" i="7"/>
  <c r="C12" i="7"/>
  <c r="C13" i="7"/>
  <c r="C14" i="7"/>
  <c r="C15" i="7"/>
  <c r="C16" i="7"/>
  <c r="C17" i="7"/>
  <c r="C18" i="7"/>
  <c r="C19" i="7"/>
  <c r="C20" i="7"/>
  <c r="C21" i="7"/>
  <c r="C22" i="7"/>
  <c r="C23" i="7"/>
  <c r="C24" i="7"/>
  <c r="C25" i="7"/>
  <c r="C26" i="7"/>
  <c r="C27" i="7"/>
  <c r="C28" i="7"/>
  <c r="C29" i="7"/>
  <c r="C30" i="7"/>
  <c r="C31" i="7"/>
  <c r="C32" i="7"/>
  <c r="C33" i="7"/>
  <c r="C34" i="7"/>
  <c r="C35" i="7"/>
  <c r="C36" i="7"/>
  <c r="C37" i="7"/>
  <c r="C38" i="7"/>
  <c r="C39" i="7"/>
  <c r="C40" i="7"/>
  <c r="C41" i="7"/>
  <c r="C42" i="7"/>
  <c r="C43" i="7"/>
  <c r="C44" i="7"/>
  <c r="C45" i="7"/>
  <c r="C46" i="7"/>
  <c r="C47" i="7"/>
  <c r="C48" i="7"/>
  <c r="C49" i="7"/>
  <c r="C50" i="7"/>
  <c r="C51" i="7"/>
  <c r="C52" i="7"/>
  <c r="C53" i="7"/>
  <c r="C54" i="7"/>
  <c r="C55" i="7"/>
  <c r="C56" i="7"/>
  <c r="C57" i="7"/>
  <c r="C58" i="7"/>
  <c r="C59" i="7"/>
  <c r="C60" i="7"/>
  <c r="C61" i="7"/>
  <c r="C62" i="7"/>
  <c r="C63" i="7"/>
  <c r="C64" i="7"/>
  <c r="C65" i="7"/>
  <c r="C66" i="7"/>
  <c r="C67" i="7"/>
  <c r="C68" i="7"/>
  <c r="C69" i="7"/>
  <c r="C70" i="7"/>
  <c r="C71" i="7"/>
  <c r="C72" i="7"/>
  <c r="C73" i="7"/>
  <c r="C74" i="7"/>
  <c r="C75" i="7"/>
  <c r="C76" i="7"/>
  <c r="C77" i="7"/>
  <c r="C78" i="7"/>
  <c r="C79" i="7"/>
  <c r="C80" i="7"/>
  <c r="C81" i="7"/>
  <c r="C82" i="7"/>
  <c r="C83" i="7"/>
  <c r="C84" i="7"/>
  <c r="C85" i="7"/>
  <c r="C86" i="7"/>
  <c r="C87" i="7"/>
  <c r="C88" i="7"/>
  <c r="C89" i="7"/>
  <c r="C90" i="7"/>
  <c r="C91" i="7"/>
  <c r="C92" i="7"/>
  <c r="C93" i="7"/>
  <c r="C94" i="7"/>
  <c r="C95" i="7"/>
  <c r="C96" i="7"/>
  <c r="C97" i="7"/>
  <c r="C98" i="7"/>
  <c r="C99" i="7"/>
  <c r="C100" i="7"/>
  <c r="C101" i="7"/>
  <c r="C102" i="7"/>
  <c r="C103" i="7"/>
  <c r="C104" i="7"/>
  <c r="C105" i="7"/>
  <c r="C106" i="7"/>
  <c r="C107" i="7"/>
  <c r="C108" i="7"/>
  <c r="C109" i="7"/>
  <c r="C110" i="7"/>
  <c r="C111" i="7"/>
  <c r="C112" i="7"/>
  <c r="C113" i="7"/>
  <c r="C114" i="7"/>
  <c r="C115" i="7"/>
  <c r="C116" i="7"/>
  <c r="C117" i="7"/>
  <c r="C118" i="7"/>
  <c r="C119" i="7"/>
  <c r="C120" i="7"/>
  <c r="C121" i="7"/>
  <c r="C122" i="7"/>
  <c r="C123" i="7"/>
  <c r="C124" i="7"/>
  <c r="C125" i="7"/>
  <c r="C126" i="7"/>
  <c r="C127" i="7"/>
  <c r="C128" i="7"/>
  <c r="C129" i="7"/>
  <c r="C130" i="7"/>
  <c r="C131" i="7"/>
  <c r="C132" i="7"/>
  <c r="C133" i="7"/>
  <c r="C134" i="7"/>
  <c r="C135" i="7"/>
  <c r="C136" i="7"/>
  <c r="C137" i="7"/>
  <c r="C138" i="7"/>
  <c r="C139" i="7"/>
  <c r="C140" i="7"/>
  <c r="C141" i="7"/>
  <c r="C142" i="7"/>
  <c r="C143" i="7"/>
  <c r="C144" i="7"/>
  <c r="C145" i="7"/>
  <c r="C146" i="7"/>
  <c r="C147" i="7"/>
  <c r="C148" i="7"/>
  <c r="C149" i="7"/>
  <c r="C150" i="7"/>
  <c r="C151" i="7"/>
  <c r="C152" i="7"/>
  <c r="C153" i="7"/>
  <c r="C154" i="7"/>
  <c r="C155" i="7"/>
  <c r="C156" i="7"/>
  <c r="C157" i="7"/>
  <c r="C158" i="7"/>
  <c r="C159" i="7"/>
  <c r="C160" i="7"/>
  <c r="C161" i="7"/>
  <c r="C162" i="7"/>
  <c r="C163" i="7"/>
  <c r="C164" i="7"/>
  <c r="C165" i="7"/>
  <c r="C166" i="7"/>
  <c r="C167" i="7"/>
  <c r="C168" i="7"/>
  <c r="C169" i="7"/>
  <c r="C170" i="7"/>
  <c r="C171" i="7"/>
  <c r="C172" i="7"/>
  <c r="C173" i="7"/>
  <c r="C174" i="7"/>
  <c r="C175" i="7"/>
  <c r="C176" i="7"/>
  <c r="C177" i="7"/>
  <c r="C178" i="7"/>
  <c r="C179" i="7"/>
  <c r="C180" i="7"/>
  <c r="C181" i="7"/>
  <c r="C182" i="7"/>
  <c r="C183" i="7"/>
  <c r="C184" i="7"/>
  <c r="C185" i="7"/>
  <c r="C186" i="7"/>
  <c r="C187" i="7"/>
  <c r="C188" i="7"/>
  <c r="C189" i="7"/>
  <c r="C190" i="7"/>
  <c r="C191" i="7"/>
  <c r="C192" i="7"/>
  <c r="C193" i="7"/>
  <c r="C194" i="7"/>
  <c r="C195" i="7"/>
  <c r="C196" i="7"/>
  <c r="C197" i="7"/>
  <c r="C198" i="7"/>
  <c r="C199" i="7"/>
  <c r="C200" i="7"/>
  <c r="C201" i="7"/>
  <c r="C202" i="7"/>
  <c r="C203" i="7"/>
  <c r="C204" i="7"/>
  <c r="C205" i="7"/>
  <c r="C206" i="7"/>
  <c r="C207" i="7"/>
  <c r="C208" i="7"/>
  <c r="C209" i="7"/>
  <c r="C210" i="7"/>
  <c r="C211" i="7"/>
  <c r="C212" i="7"/>
  <c r="C213" i="7"/>
  <c r="C214" i="7"/>
  <c r="C215" i="7"/>
  <c r="C216" i="7"/>
  <c r="C217" i="7"/>
  <c r="C218" i="7"/>
  <c r="C219" i="7"/>
  <c r="C220" i="7"/>
  <c r="C221" i="7"/>
  <c r="C222" i="7"/>
  <c r="C223" i="7"/>
  <c r="C224" i="7"/>
  <c r="C225" i="7"/>
  <c r="C226" i="7"/>
  <c r="C227" i="7"/>
  <c r="C228" i="7"/>
  <c r="C229" i="7"/>
  <c r="C230" i="7"/>
  <c r="C231" i="7"/>
  <c r="C232" i="7"/>
  <c r="C233" i="7"/>
  <c r="C234" i="7"/>
  <c r="C235" i="7"/>
  <c r="C236" i="7"/>
  <c r="C237" i="7"/>
  <c r="C238" i="7"/>
  <c r="C239" i="7"/>
  <c r="C240" i="7"/>
  <c r="C241" i="7"/>
  <c r="C242" i="7"/>
  <c r="C243" i="7"/>
  <c r="C244" i="7"/>
  <c r="C245" i="7"/>
  <c r="C246" i="7"/>
  <c r="C247" i="7"/>
  <c r="C248" i="7"/>
  <c r="C249" i="7"/>
  <c r="C250" i="7"/>
  <c r="C251" i="7"/>
  <c r="C252" i="7"/>
  <c r="C253" i="7"/>
  <c r="C254" i="7"/>
  <c r="C255" i="7"/>
  <c r="C256" i="7"/>
  <c r="C257" i="7"/>
  <c r="C258" i="7"/>
  <c r="C259" i="7"/>
  <c r="C260" i="7"/>
  <c r="C261" i="7"/>
  <c r="C262" i="7"/>
  <c r="C263" i="7"/>
  <c r="C264" i="7"/>
  <c r="C265" i="7"/>
  <c r="C266" i="7"/>
  <c r="C267" i="7"/>
  <c r="C268" i="7"/>
  <c r="C269" i="7"/>
  <c r="C270" i="7"/>
  <c r="C271" i="7"/>
  <c r="C272" i="7"/>
  <c r="C273" i="7"/>
  <c r="C274" i="7"/>
  <c r="C275" i="7"/>
  <c r="C276" i="7"/>
  <c r="C277" i="7"/>
  <c r="C278" i="7"/>
  <c r="C279" i="7"/>
  <c r="C280" i="7"/>
  <c r="C281" i="7"/>
  <c r="C282" i="7"/>
  <c r="C283" i="7"/>
  <c r="C284" i="7"/>
  <c r="C285" i="7"/>
  <c r="C286" i="7"/>
  <c r="C287" i="7"/>
  <c r="C288" i="7"/>
  <c r="C289" i="7"/>
  <c r="C290" i="7"/>
  <c r="C291" i="7"/>
  <c r="C292" i="7"/>
  <c r="C293" i="7"/>
  <c r="C294" i="7"/>
  <c r="C295" i="7"/>
  <c r="C296" i="7"/>
  <c r="C297" i="7"/>
  <c r="C298" i="7"/>
  <c r="C299" i="7"/>
  <c r="C300" i="7"/>
  <c r="C301" i="7"/>
  <c r="C302" i="7"/>
  <c r="C303" i="7"/>
  <c r="C304" i="7"/>
  <c r="C305" i="7"/>
  <c r="C306" i="7"/>
  <c r="C307" i="7"/>
  <c r="C308" i="7"/>
  <c r="C309" i="7"/>
  <c r="C310" i="7"/>
  <c r="C311" i="7"/>
  <c r="C312" i="7"/>
  <c r="C313" i="7"/>
  <c r="C314" i="7"/>
  <c r="C315" i="7"/>
  <c r="C316" i="7"/>
  <c r="C317" i="7"/>
  <c r="C318" i="7"/>
  <c r="C319" i="7"/>
  <c r="C320" i="7"/>
  <c r="C321" i="7"/>
  <c r="C322" i="7"/>
  <c r="C323" i="7"/>
  <c r="C324" i="7"/>
  <c r="C325" i="7"/>
  <c r="C326" i="7"/>
  <c r="C327" i="7"/>
  <c r="C328" i="7"/>
  <c r="C329" i="7"/>
  <c r="C330" i="7"/>
  <c r="C331" i="7"/>
  <c r="C332" i="7"/>
  <c r="C333" i="7"/>
  <c r="C334" i="7"/>
  <c r="C335" i="7"/>
  <c r="C336" i="7"/>
  <c r="C337" i="7"/>
  <c r="C338" i="7"/>
  <c r="C339" i="7"/>
  <c r="C340" i="7"/>
  <c r="C341" i="7"/>
  <c r="C342" i="7"/>
  <c r="C343" i="7"/>
  <c r="C344" i="7"/>
  <c r="C345" i="7"/>
  <c r="C346" i="7"/>
  <c r="C347" i="7"/>
  <c r="C348" i="7"/>
  <c r="C349" i="7"/>
  <c r="C350" i="7"/>
  <c r="C351" i="7"/>
  <c r="C352" i="7"/>
  <c r="C353" i="7"/>
  <c r="C354" i="7"/>
  <c r="C355" i="7"/>
  <c r="C356" i="7"/>
  <c r="C357" i="7"/>
  <c r="C358" i="7"/>
  <c r="C359" i="7"/>
  <c r="C360" i="7"/>
  <c r="C361" i="7"/>
  <c r="C362" i="7"/>
  <c r="C363" i="7"/>
  <c r="C364" i="7"/>
  <c r="C365" i="7"/>
  <c r="C366" i="7"/>
  <c r="C367" i="7"/>
  <c r="C368" i="7"/>
  <c r="C369" i="7"/>
  <c r="C370" i="7"/>
  <c r="C371" i="7"/>
  <c r="C372" i="7"/>
  <c r="C373" i="7"/>
  <c r="C374" i="7"/>
  <c r="C375" i="7"/>
  <c r="C376" i="7"/>
  <c r="C377" i="7"/>
  <c r="C378" i="7"/>
  <c r="C379" i="7"/>
  <c r="C380" i="7"/>
  <c r="C381" i="7"/>
  <c r="C382" i="7"/>
  <c r="C383" i="7"/>
  <c r="C384" i="7"/>
  <c r="C385" i="7"/>
  <c r="C386" i="7"/>
  <c r="C387" i="7"/>
  <c r="C388" i="7"/>
  <c r="C389" i="7"/>
  <c r="C390" i="7"/>
  <c r="C391" i="7"/>
  <c r="C392" i="7"/>
  <c r="C393" i="7"/>
  <c r="C394" i="7"/>
  <c r="C395" i="7"/>
  <c r="C396" i="7"/>
  <c r="C397" i="7"/>
  <c r="C398" i="7"/>
  <c r="C399" i="7"/>
  <c r="C400" i="7"/>
  <c r="C401" i="7"/>
  <c r="C402" i="7"/>
  <c r="C403" i="7"/>
  <c r="C404" i="7"/>
  <c r="C405" i="7"/>
  <c r="C406" i="7"/>
  <c r="C407" i="7"/>
  <c r="C408" i="7"/>
  <c r="C409" i="7"/>
  <c r="C410" i="7"/>
  <c r="C411" i="7"/>
  <c r="C412" i="7"/>
  <c r="C413" i="7"/>
  <c r="C414" i="7"/>
  <c r="C415" i="7"/>
  <c r="C416" i="7"/>
  <c r="C417" i="7"/>
  <c r="C418" i="7"/>
  <c r="C419" i="7"/>
  <c r="C420" i="7"/>
  <c r="C421" i="7"/>
  <c r="C422" i="7"/>
  <c r="C423" i="7"/>
  <c r="C424" i="7"/>
  <c r="C425" i="7"/>
  <c r="C426" i="7"/>
  <c r="C427" i="7"/>
  <c r="C428" i="7"/>
  <c r="C429" i="7"/>
  <c r="C430" i="7"/>
  <c r="C431" i="7"/>
  <c r="C432" i="7"/>
  <c r="C433" i="7"/>
  <c r="C434" i="7"/>
  <c r="C435" i="7"/>
  <c r="C436" i="7"/>
  <c r="C437" i="7"/>
  <c r="C438" i="7"/>
  <c r="C439" i="7"/>
  <c r="C440" i="7"/>
  <c r="C441" i="7"/>
  <c r="C442" i="7"/>
  <c r="C443" i="7"/>
  <c r="C444" i="7"/>
  <c r="C445" i="7"/>
  <c r="C446" i="7"/>
  <c r="C447" i="7"/>
  <c r="C448" i="7"/>
  <c r="C449" i="7"/>
  <c r="C450" i="7"/>
  <c r="C451" i="7"/>
  <c r="C452" i="7"/>
  <c r="C453" i="7"/>
  <c r="C454" i="7"/>
  <c r="C455" i="7"/>
  <c r="C456" i="7"/>
  <c r="C457" i="7"/>
  <c r="C458" i="7"/>
  <c r="C459" i="7"/>
  <c r="C460" i="7"/>
  <c r="C461" i="7"/>
  <c r="C462" i="7"/>
  <c r="C463" i="7"/>
  <c r="C464" i="7"/>
  <c r="C465" i="7"/>
  <c r="C466" i="7"/>
  <c r="C467" i="7"/>
  <c r="C468" i="7"/>
  <c r="C469" i="7"/>
  <c r="C470" i="7"/>
  <c r="C471" i="7"/>
  <c r="C472" i="7"/>
  <c r="C473" i="7"/>
  <c r="C474" i="7"/>
  <c r="C475" i="7"/>
  <c r="C476" i="7"/>
  <c r="C477" i="7"/>
  <c r="C478" i="7"/>
  <c r="C479" i="7"/>
  <c r="C480" i="7"/>
  <c r="C481" i="7"/>
  <c r="C482" i="7"/>
  <c r="C483" i="7"/>
  <c r="C484" i="7"/>
  <c r="C485" i="7"/>
  <c r="C486" i="7"/>
  <c r="C487" i="7"/>
  <c r="C488" i="7"/>
  <c r="C489" i="7"/>
  <c r="C490" i="7"/>
  <c r="C491" i="7"/>
  <c r="C492" i="7"/>
  <c r="C493" i="7"/>
  <c r="C494" i="7"/>
  <c r="C495" i="7"/>
  <c r="C496" i="7"/>
  <c r="C497" i="7"/>
  <c r="C498" i="7"/>
  <c r="C499" i="7"/>
  <c r="C500" i="7"/>
  <c r="C501" i="7"/>
  <c r="C502" i="7"/>
  <c r="C503" i="7"/>
  <c r="C504" i="7"/>
  <c r="C505" i="7"/>
  <c r="C506" i="7"/>
  <c r="C507" i="7"/>
  <c r="C508" i="7"/>
  <c r="C509" i="7"/>
  <c r="C510" i="7"/>
  <c r="C511" i="7"/>
  <c r="C512" i="7"/>
  <c r="C513" i="7"/>
  <c r="C514" i="7"/>
  <c r="C515" i="7"/>
  <c r="C516" i="7"/>
  <c r="C517" i="7"/>
  <c r="C518" i="7"/>
  <c r="C519" i="7"/>
  <c r="C520" i="7"/>
  <c r="C521" i="7"/>
  <c r="C522" i="7"/>
  <c r="C523" i="7"/>
  <c r="C524" i="7"/>
  <c r="C525" i="7"/>
  <c r="C526" i="7"/>
  <c r="C527" i="7"/>
  <c r="C528" i="7"/>
  <c r="C529" i="7"/>
  <c r="C530" i="7"/>
  <c r="C531" i="7"/>
  <c r="C532" i="7"/>
  <c r="C533" i="7"/>
  <c r="C534" i="7"/>
  <c r="C535" i="7"/>
  <c r="C536" i="7"/>
  <c r="C537" i="7"/>
  <c r="C538" i="7"/>
  <c r="C539" i="7"/>
  <c r="C540" i="7"/>
  <c r="C541" i="7"/>
  <c r="C542" i="7"/>
  <c r="C543" i="7"/>
  <c r="C544" i="7"/>
  <c r="C545" i="7"/>
  <c r="C546" i="7"/>
  <c r="C547" i="7"/>
  <c r="C548" i="7"/>
  <c r="C549" i="7"/>
  <c r="C550" i="7"/>
  <c r="C551" i="7"/>
  <c r="C552" i="7"/>
  <c r="C553" i="7"/>
  <c r="C554" i="7"/>
  <c r="C555" i="7"/>
  <c r="C556" i="7"/>
  <c r="C557" i="7"/>
  <c r="C558" i="7"/>
  <c r="C559" i="7"/>
  <c r="C560" i="7"/>
  <c r="C561" i="7"/>
  <c r="C562" i="7"/>
  <c r="C563" i="7"/>
  <c r="C564" i="7"/>
  <c r="C565" i="7"/>
  <c r="C566" i="7"/>
  <c r="C567" i="7"/>
  <c r="C568" i="7"/>
  <c r="C569" i="7"/>
  <c r="C570" i="7"/>
  <c r="C571" i="7"/>
  <c r="C572" i="7"/>
  <c r="C573" i="7"/>
  <c r="C574" i="7"/>
  <c r="C575" i="7"/>
  <c r="C576" i="7"/>
  <c r="C577" i="7"/>
  <c r="C578" i="7"/>
  <c r="C579" i="7"/>
  <c r="C580" i="7"/>
  <c r="C581" i="7"/>
  <c r="C582" i="7"/>
  <c r="C583" i="7"/>
  <c r="C584" i="7"/>
  <c r="C585" i="7"/>
  <c r="C586" i="7"/>
  <c r="C587" i="7"/>
  <c r="C588" i="7"/>
  <c r="C589" i="7"/>
  <c r="C590" i="7"/>
  <c r="C591" i="7"/>
  <c r="C592" i="7"/>
  <c r="C593" i="7"/>
  <c r="C594" i="7"/>
  <c r="C595" i="7"/>
  <c r="C596" i="7"/>
  <c r="C597" i="7"/>
  <c r="C598" i="7"/>
  <c r="C599" i="7"/>
  <c r="C600" i="7"/>
  <c r="C601" i="7"/>
  <c r="C602" i="7"/>
  <c r="C603" i="7"/>
  <c r="C604" i="7"/>
  <c r="C605" i="7"/>
  <c r="C606" i="7"/>
  <c r="C607" i="7"/>
  <c r="C608" i="7"/>
  <c r="C609" i="7"/>
  <c r="C610" i="7"/>
  <c r="C611" i="7"/>
  <c r="C612" i="7"/>
  <c r="C613" i="7"/>
  <c r="C614" i="7"/>
  <c r="C615" i="7"/>
  <c r="C616" i="7"/>
  <c r="C617" i="7"/>
  <c r="C618" i="7"/>
  <c r="C619" i="7"/>
  <c r="C620" i="7"/>
  <c r="C621" i="7"/>
  <c r="C622" i="7"/>
  <c r="C623" i="7"/>
  <c r="C624" i="7"/>
  <c r="C625" i="7"/>
  <c r="C626" i="7"/>
  <c r="C627" i="7"/>
  <c r="C628" i="7"/>
  <c r="C629" i="7"/>
  <c r="C630" i="7"/>
  <c r="C631" i="7"/>
  <c r="C632" i="7"/>
  <c r="C633" i="7"/>
  <c r="C634" i="7"/>
  <c r="C635" i="7"/>
  <c r="C636" i="7"/>
  <c r="C637" i="7"/>
  <c r="C638" i="7"/>
  <c r="C639" i="7"/>
  <c r="C640" i="7"/>
  <c r="C641" i="7"/>
  <c r="C642" i="7"/>
  <c r="C643" i="7"/>
  <c r="C644" i="7"/>
  <c r="C645" i="7"/>
  <c r="C646" i="7"/>
  <c r="C647" i="7"/>
  <c r="C648" i="7"/>
  <c r="C649" i="7"/>
  <c r="C650" i="7"/>
  <c r="C651" i="7"/>
  <c r="C652" i="7"/>
  <c r="C653" i="7"/>
  <c r="C654" i="7"/>
  <c r="C655" i="7"/>
  <c r="C656" i="7"/>
  <c r="C657" i="7"/>
  <c r="C658" i="7"/>
  <c r="C659" i="7"/>
  <c r="C660" i="7"/>
  <c r="C661" i="7"/>
  <c r="C662" i="7"/>
  <c r="C663" i="7"/>
  <c r="C664" i="7"/>
  <c r="C665" i="7"/>
  <c r="C666" i="7"/>
  <c r="C667" i="7"/>
  <c r="C668" i="7"/>
  <c r="C669" i="7"/>
  <c r="C670" i="7"/>
  <c r="C671" i="7"/>
  <c r="C672" i="7"/>
  <c r="C673" i="7"/>
  <c r="C674" i="7"/>
  <c r="C675" i="7"/>
  <c r="C676" i="7"/>
  <c r="C677" i="7"/>
  <c r="C678" i="7"/>
  <c r="C679" i="7"/>
  <c r="C680" i="7"/>
  <c r="C681" i="7"/>
  <c r="C682" i="7"/>
  <c r="C683" i="7"/>
  <c r="C684" i="7"/>
  <c r="C685" i="7"/>
  <c r="C686" i="7"/>
  <c r="C687" i="7"/>
  <c r="C688" i="7"/>
  <c r="C689" i="7"/>
  <c r="C690" i="7"/>
  <c r="C691" i="7"/>
  <c r="C692" i="7"/>
  <c r="C693" i="7"/>
  <c r="C694" i="7"/>
  <c r="C695" i="7"/>
  <c r="C696" i="7"/>
  <c r="C697" i="7"/>
  <c r="C698" i="7"/>
  <c r="C699" i="7"/>
  <c r="C700" i="7"/>
  <c r="C701" i="7"/>
  <c r="C702" i="7"/>
  <c r="C703" i="7"/>
  <c r="C704" i="7"/>
  <c r="C705" i="7"/>
  <c r="C706" i="7"/>
  <c r="C707" i="7"/>
  <c r="C708" i="7"/>
  <c r="C709" i="7"/>
  <c r="C710" i="7"/>
  <c r="C711" i="7"/>
  <c r="C712" i="7"/>
  <c r="C713" i="7"/>
  <c r="C714" i="7"/>
  <c r="C715" i="7"/>
  <c r="C716" i="7"/>
  <c r="C717" i="7"/>
  <c r="C718" i="7"/>
  <c r="C719" i="7"/>
  <c r="C720" i="7"/>
  <c r="C721" i="7"/>
  <c r="C722" i="7"/>
  <c r="C723" i="7"/>
  <c r="C724" i="7"/>
  <c r="C725" i="7"/>
  <c r="C726" i="7"/>
  <c r="C727" i="7"/>
  <c r="C728" i="7"/>
  <c r="C729" i="7"/>
  <c r="C730" i="7"/>
  <c r="C731" i="7"/>
  <c r="C732" i="7"/>
  <c r="C733" i="7"/>
  <c r="C734" i="7"/>
  <c r="C735" i="7"/>
  <c r="C736" i="7"/>
  <c r="C737" i="7"/>
  <c r="C738" i="7"/>
  <c r="C739" i="7"/>
  <c r="C740" i="7"/>
  <c r="C741" i="7"/>
  <c r="C742" i="7"/>
  <c r="C743" i="7"/>
  <c r="C744" i="7"/>
  <c r="C745" i="7"/>
  <c r="C746" i="7"/>
  <c r="C747" i="7"/>
  <c r="C748" i="7"/>
  <c r="C749" i="7"/>
  <c r="C750" i="7"/>
  <c r="C751" i="7"/>
  <c r="C752" i="7"/>
  <c r="C753" i="7"/>
  <c r="C754" i="7"/>
  <c r="C755" i="7"/>
  <c r="C756" i="7"/>
  <c r="C757" i="7"/>
  <c r="C758" i="7"/>
  <c r="C759" i="7"/>
  <c r="C760" i="7"/>
  <c r="C761" i="7"/>
  <c r="C762" i="7"/>
  <c r="C763" i="7"/>
  <c r="C764" i="7"/>
  <c r="C765" i="7"/>
  <c r="C766" i="7"/>
  <c r="C767" i="7"/>
  <c r="C768" i="7"/>
  <c r="C769" i="7"/>
  <c r="C770" i="7"/>
  <c r="C771" i="7"/>
  <c r="C772" i="7"/>
  <c r="C773" i="7"/>
  <c r="C774" i="7"/>
  <c r="C775" i="7"/>
  <c r="C776" i="7"/>
  <c r="C777" i="7"/>
  <c r="C778" i="7"/>
  <c r="C779" i="7"/>
  <c r="C780" i="7"/>
  <c r="C781" i="7"/>
  <c r="C782" i="7"/>
  <c r="C783" i="7"/>
  <c r="C784" i="7"/>
  <c r="C785" i="7"/>
  <c r="C786" i="7"/>
  <c r="C787" i="7"/>
  <c r="C788" i="7"/>
  <c r="C789" i="7"/>
  <c r="C790" i="7"/>
  <c r="C791" i="7"/>
  <c r="C792" i="7"/>
  <c r="C793" i="7"/>
  <c r="C794" i="7"/>
  <c r="C795" i="7"/>
  <c r="C796" i="7"/>
  <c r="C797" i="7"/>
  <c r="C798" i="7"/>
  <c r="C799" i="7"/>
  <c r="C800" i="7"/>
  <c r="C801" i="7"/>
  <c r="C802" i="7"/>
  <c r="C803" i="7"/>
  <c r="C804" i="7"/>
  <c r="C805" i="7"/>
  <c r="C806" i="7"/>
  <c r="C807" i="7"/>
  <c r="C808" i="7"/>
  <c r="C809" i="7"/>
  <c r="C810" i="7"/>
  <c r="C811" i="7"/>
  <c r="C812" i="7"/>
  <c r="C813" i="7"/>
  <c r="C814" i="7"/>
  <c r="C815" i="7"/>
  <c r="C816" i="7"/>
  <c r="C817" i="7"/>
  <c r="C818" i="7"/>
  <c r="C819" i="7"/>
  <c r="C820" i="7"/>
  <c r="C821" i="7"/>
  <c r="C822" i="7"/>
  <c r="C823" i="7"/>
  <c r="C824" i="7"/>
  <c r="C825" i="7"/>
  <c r="C826" i="7"/>
  <c r="C827" i="7"/>
  <c r="C828" i="7"/>
  <c r="C829" i="7"/>
  <c r="C830" i="7"/>
  <c r="C831" i="7"/>
  <c r="C832" i="7"/>
  <c r="C833" i="7"/>
  <c r="C834" i="7"/>
  <c r="C835" i="7"/>
  <c r="C836" i="7"/>
  <c r="C837" i="7"/>
  <c r="C838" i="7"/>
  <c r="C839" i="7"/>
  <c r="C840" i="7"/>
  <c r="C841" i="7"/>
  <c r="C842" i="7"/>
  <c r="C843" i="7"/>
  <c r="C844" i="7"/>
  <c r="C845" i="7"/>
  <c r="C846" i="7"/>
  <c r="C847" i="7"/>
  <c r="C848" i="7"/>
  <c r="C849" i="7"/>
  <c r="C850" i="7"/>
  <c r="C851" i="7"/>
  <c r="C852" i="7"/>
  <c r="C853" i="7"/>
  <c r="C854" i="7"/>
  <c r="C855" i="7"/>
  <c r="C856" i="7"/>
  <c r="C857" i="7"/>
  <c r="C858" i="7"/>
  <c r="C859" i="7"/>
  <c r="C860" i="7"/>
  <c r="C861" i="7"/>
  <c r="C862" i="7"/>
  <c r="C863" i="7"/>
  <c r="C864" i="7"/>
  <c r="C865" i="7"/>
  <c r="C866" i="7"/>
  <c r="C867" i="7"/>
  <c r="C868" i="7"/>
  <c r="C869" i="7"/>
  <c r="C870" i="7"/>
  <c r="C871" i="7"/>
  <c r="C872" i="7"/>
  <c r="C873" i="7"/>
  <c r="C874" i="7"/>
  <c r="C875" i="7"/>
  <c r="C876" i="7"/>
  <c r="C877" i="7"/>
  <c r="C878" i="7"/>
  <c r="C879" i="7"/>
  <c r="C880" i="7"/>
  <c r="C881" i="7"/>
  <c r="C882" i="7"/>
  <c r="C883" i="7"/>
  <c r="C884" i="7"/>
  <c r="C885" i="7"/>
  <c r="C886" i="7"/>
  <c r="C887" i="7"/>
  <c r="C888" i="7"/>
  <c r="C889" i="7"/>
  <c r="C890" i="7"/>
  <c r="C891" i="7"/>
  <c r="C892" i="7"/>
  <c r="C893" i="7"/>
  <c r="C894" i="7"/>
  <c r="C895" i="7"/>
  <c r="C896" i="7"/>
  <c r="C897" i="7"/>
  <c r="C898" i="7"/>
  <c r="C899" i="7"/>
  <c r="C900" i="7"/>
  <c r="C901" i="7"/>
  <c r="C902" i="7"/>
  <c r="C903" i="7"/>
  <c r="C904" i="7"/>
  <c r="C905" i="7"/>
  <c r="C906" i="7"/>
  <c r="C907" i="7"/>
  <c r="C908" i="7"/>
  <c r="C909" i="7"/>
  <c r="C910" i="7"/>
  <c r="C911" i="7"/>
  <c r="C912" i="7"/>
  <c r="C913" i="7"/>
  <c r="C914" i="7"/>
  <c r="C915" i="7"/>
  <c r="C916" i="7"/>
  <c r="C917" i="7"/>
  <c r="C918" i="7"/>
  <c r="C919" i="7"/>
  <c r="C920" i="7"/>
  <c r="C921" i="7"/>
  <c r="C922" i="7"/>
  <c r="C923" i="7"/>
  <c r="C924" i="7"/>
  <c r="C925" i="7"/>
  <c r="C926" i="7"/>
  <c r="C927" i="7"/>
  <c r="C928" i="7"/>
  <c r="C929" i="7"/>
  <c r="C930" i="7"/>
  <c r="C931" i="7"/>
  <c r="C932" i="7"/>
  <c r="C933" i="7"/>
  <c r="C934" i="7"/>
  <c r="C935" i="7"/>
  <c r="C936" i="7"/>
  <c r="C937" i="7"/>
  <c r="C938" i="7"/>
  <c r="C939" i="7"/>
  <c r="C940" i="7"/>
  <c r="C941" i="7"/>
  <c r="C942" i="7"/>
  <c r="C943" i="7"/>
  <c r="C944" i="7"/>
  <c r="C945" i="7"/>
  <c r="C946" i="7"/>
  <c r="C947" i="7"/>
  <c r="C948" i="7"/>
  <c r="C949" i="7"/>
  <c r="C950" i="7"/>
  <c r="C951" i="7"/>
  <c r="C952" i="7"/>
  <c r="C953" i="7"/>
  <c r="C954" i="7"/>
  <c r="C955" i="7"/>
  <c r="C956" i="7"/>
  <c r="C957" i="7"/>
  <c r="C958" i="7"/>
  <c r="C959" i="7"/>
  <c r="C960" i="7"/>
  <c r="C961" i="7"/>
  <c r="C962" i="7"/>
  <c r="C963" i="7"/>
  <c r="C964" i="7"/>
  <c r="C965" i="7"/>
  <c r="C966" i="7"/>
  <c r="C967" i="7"/>
  <c r="C968" i="7"/>
  <c r="C969" i="7"/>
  <c r="C970" i="7"/>
  <c r="C971" i="7"/>
  <c r="C972" i="7"/>
  <c r="C973" i="7"/>
  <c r="C974" i="7"/>
  <c r="C975" i="7"/>
  <c r="D880" i="5"/>
  <c r="D881" i="5"/>
  <c r="D882" i="5"/>
  <c r="D883" i="5"/>
  <c r="D884" i="5"/>
  <c r="D885" i="5"/>
  <c r="D886" i="5"/>
  <c r="D887" i="5"/>
  <c r="D888" i="5"/>
  <c r="D889" i="5"/>
  <c r="D890" i="5"/>
  <c r="D891" i="5"/>
  <c r="D892" i="5"/>
  <c r="D893" i="5"/>
  <c r="D894" i="5"/>
  <c r="D895" i="5"/>
  <c r="D896" i="5"/>
  <c r="D897" i="5"/>
  <c r="D898" i="5"/>
  <c r="D899" i="5"/>
  <c r="D900" i="5"/>
  <c r="D901" i="5"/>
  <c r="D902" i="5"/>
  <c r="D903" i="5"/>
  <c r="D904" i="5"/>
  <c r="D905" i="5"/>
  <c r="C959" i="3"/>
  <c r="A1" i="17"/>
  <c r="A1" i="5"/>
  <c r="A1" i="14"/>
  <c r="A1" i="3"/>
  <c r="A1" i="13"/>
  <c r="A1" i="7"/>
  <c r="A1" i="19"/>
  <c r="A1" i="15"/>
  <c r="A1" i="11"/>
  <c r="A1" i="4"/>
  <c r="A1" i="12"/>
  <c r="A1" i="9"/>
  <c r="A1" i="6"/>
  <c r="A1" i="8"/>
  <c r="A1" i="10"/>
  <c r="A1"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寇宁</author>
  </authors>
  <commentList>
    <comment ref="A1" authorId="0" shapeId="0" xr:uid="{00000000-0006-0000-0100-000001000000}">
      <text>
        <r>
          <rPr>
            <b/>
            <sz val="9"/>
            <rFont val="宋体"/>
            <family val="3"/>
            <charset val="134"/>
          </rPr>
          <t>UEsDBBQAAAAIAPZCkkL6hM84pQAAAEIFAAAKAAAAemlwcGVkZmlsZXN1cWJgYWBgYGdkAINdIopPPXdscJ7yYUWrzm+F6Qxo4D8QACnGwwd2/rK6cOjKt+3Hj67cd/bS1hOnT/21un5nzzGrPfu2fkfXNojBayYIzQQTQPaRxpVDmgPlMHTA6G4AAuYGOOSPmk9ZyAKKFzxmgKQPnN25ZNN+4u09vvzEaaIUMkHMHxbJYtbCgXbBKBhcgJEBVEQyMkIKSgkQkT6zYwEDAFBLAQIUABQAAAAIAPZCkkL6hM84pQAAAEIFAAAKAAAAAAAAAAAAIAAAAAAAAAB6aXBwZWRmaWxlUEsFBgAAAAABAAEAOAAAAM0AAAAAAA==</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寇宁</author>
  </authors>
  <commentList>
    <comment ref="A1" authorId="0" shapeId="0" xr:uid="{00000000-0006-0000-0A00-000001000000}">
      <text>
        <r>
          <rPr>
            <b/>
            <sz val="9"/>
            <rFont val="宋体"/>
            <family val="3"/>
            <charset val="134"/>
          </rPr>
          <t>UEsDBBQAAAAIAOFEkkIPkvtLYQEAAJ8UAAAKAAAAemlwcGVkZmlsZXN1cWJgYWBgYAcRQODqG7tDSSPFcVr7O//CfvmHDGjgPxAAKcbDB3b+sjq1/NLWE6dP/QUz9mw4+2rzyYM3T23cueT6961HTpy2un5nzzGrPfu2fkc3ZTCB8xXcYJoJJgD31YYtIOaVtZc+7Tq7+dqFH6c27nmiceWQ5gA5lNHd0NDI0MLEEIf8zPgpC1lA8YLHDJD0gbM7l2zaT7y9x5efOE2UQiaI+cMiWcxeONAuGAWDECQr5060K53ouD3GNXTxdyFzdHnsxePZ09c2XL0/2JM8dnBlqBWPZjjkB1/xOISTxWjxOAqwgBcPV8SW/DD03cnPza22espkdHnsxeOVm3t/nHg9NHPC1aFWPGJUWVAw+IrHIZwsRovHUYAFaJTMmBXBHO800bp+qvrpHX3o8tiLxwuHhmw+YLg21IpHCxzyg694HMLJYrR4HAWogBEIgSQjI5gnASLSZ3YsYAAAUEsBAhQAFAAAAAgA4USSQg+S+0thAQAAnxQAAAoAAAAAAAAAAAAgAAAAAAAAAHppcHBlZGZpbGVQSwUGAAAAAAEAAQA4AAAAiQEAAAAA</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寇宁</author>
  </authors>
  <commentList>
    <comment ref="A1" authorId="0" shapeId="0" xr:uid="{00000000-0006-0000-0B00-000001000000}">
      <text>
        <r>
          <rPr>
            <b/>
            <sz val="9"/>
            <rFont val="宋体"/>
            <family val="3"/>
            <charset val="134"/>
          </rPr>
          <t>UEsDBBQAAAAIADpFkkIGUMo44AIAAHg4AAAKAAAAemlwcGVkZmlsZe2aXWhSYRjHX4fbYkVCXzSIYKM2HWV+rH0o3bSmjQUFXbWIgi6iqy4GRREsuhgjVt3UPtqNU5mL2hrqmWh+TdG540ynTqGQXSREEbFaY2Bsdpxr0OGc2LnaeeL9CUf0fzieg//nx4ue1jOnkRAhVL4TrXN4eazrmlh8vk+1OKk54k4gGnkK6kng99pzKtIUJ0JhclVlmw68DLtCYbPHH7Ab06Q3MvlmfkFlnvEsxQkqdbqJFfqR+IL4bvHSS/68sXlVE9ZYLE44InZjKiVO+iTbdopFBFq5XCFvVspY8vEnz4aFhe/lH8coxF7qgsyerX/utCkU3tKOJcXj/xe1GBre7jPA8JDP6bKHdyprWjyo+rmI7LhOzznp0TWaWuP7HCAJND3KWXIweoRQC6xHDAPZQ1b1WObS2QddnbekDQsxes5Jj6lg8is1B46oM8jfYaiDpkcFSw5GjxBqgfWIYcDwuL9UctmpefTNKzqVGPfSc056DORs+qmP5Ae/JZ7m7XLhODQ9nmTJwegRQi2wHjEM7DN1RjNSnWag1FJb9bO7gp5z0mMyTGadE/ZXCT/p4+scICk0PTaw5GD0CKEWWI8YBvQD1vwx4Uq7RWDI2z+5dPSckx5jgaier/3f5AQ0PTay5GD0CKEWWI8YBowX1Oippfdcf01uJLJnr4+ec/trZjH0nu9zgGTQ9NjEkoPRI4RaYD1iGNi9/360pUzV2iMampdcHByh55z0mB4t2GVmNk7Y1t595+lEyKHpsZklB6NHCLXAesQwMJdStTU29bUZlmsrfyjJcnrObfU4m1h1ROKuqSB/5wApgOmxHvx9jxBqgfWIYeBK3U1Rxe05zdsD7VVLhOwqPef222MmGnNE3EHiCx8nYAMlND2Cv+8RQi2wHjEMvO5Qq5G1W/ui996uHUertfSckx6D2fAv/i4QNqiHpkfw9z1CqAXWI+ZvBNSD2goE668OFjY3Bnt06DdQSwECFAAUAAAACAA6RZJCBlDKOOACAAB4OAAACgAAAAAAAAAAACAAAAAAAAAAemlwcGVkZmlsZVBLBQYAAAAAAQABADgAAAAIAwAAAAA=</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寇宁</author>
  </authors>
  <commentList>
    <comment ref="A1" authorId="0" shapeId="0" xr:uid="{00000000-0006-0000-0C00-000001000000}">
      <text>
        <r>
          <rPr>
            <b/>
            <sz val="9"/>
            <rFont val="宋体"/>
            <family val="3"/>
            <charset val="134"/>
          </rPr>
          <t>UEsDBBQAAAAIAE1FkkLGrIdi7wAAAGEKAAAKAAAAemlwcGVkZmlsZXN1cWJgYWBgYGdiAIND3bGtzrXxbovCbv4wrZr7gQEN/AcCIMV4+MDOX1anll/aeuL0qb9Wm69d+HFq454nx/bu+3nqr8alK9fu7DmmabVn39bv6AYMOvCpghtMM8EE4L7asAXEvLL20qddZ2E+1LhySHOAHMrobmhoZGhhboZDvtZlykIWULzgMQMkfeDsziWb9hNv77U7RCpkgpg/LJLF7IUD7YJRMBiB3s/d87//cttseDpUREL/Lro0/uLx2oVzu4dYPmD4PNSKR3Mc8n4Jg7V4HILJYrR4HAWogBEIgSQjI5gnASLSZ3YsYAAAUEsBAhQAFAAAAAgATUWSQsash2LvAAAAYQoAAAoAAAAAAAAAAAAgAAAAAAAAAHppcHBlZGZpbGVQSwUGAAAAAAEAAQA4AAAAFwEAAAAA</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寇宁</author>
  </authors>
  <commentList>
    <comment ref="A1" authorId="0" shapeId="0" xr:uid="{00000000-0006-0000-0D00-000001000000}">
      <text>
        <r>
          <rPr>
            <b/>
            <sz val="9"/>
            <rFont val="宋体"/>
            <family val="3"/>
            <charset val="134"/>
          </rPr>
          <t>UEsDBBQAAAAIAHNGqEJ3bJyUhAEAAL4ZAAAKAAAAemlwcGVkZmlsZXN1cWJgYWBgYGdlAIPLOzIaFzQ6+3btu/ZGQka0mQEN/AcCIMV4+MDOX1YbTxz4u/3apj1WJ29evmV67Y7Vnn1bv6PrGOzgSwU3mGaCCZxafmnridOn/lpt2AJiXll76dOus5uvXfhxauOeJxpXDmkOkEMZ3Q0NjQwtzC1wyNe6bFrIAooXPGaApA+c3blk037i7VUlViETxPxhkSx2LBxoF4yCQQj+FPH8m7jmrtciMY9nMw/rYuQi7MWjqa6hydDMBgwMX4da8WiJQ37wFY9DOFmMFo+jAAtwuhKg7Ndv57eYI+6BxkYOdnR57MWjIbCNsGfDpSsnzw+9vPBtiBWPFgY45Adf8TiEk8Vo8TgKsIA97UdMIlnuO2+M/+enEFT3BV2eYPFoaKprZDaUmgzfh1rxaIhDflAXj0MtWYwWj6MAC/BoDnvE9KvIYWKL2YstW1d/RJcnWDwamQ+xFsOPoVY8GuGQH9TF41BLFqPF4yhABYxACCQZITwJEJE+s2MBAwBQSwECFAAUAAAACABzRqhCd2yclIQBAAC+GQAACgAAAAAAAAAAACAAAAAAAAAAemlwcGVkZmlsZVBLBQYAAAAAAQABADgAAACsAQAAAAA=</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寇宁</author>
  </authors>
  <commentList>
    <comment ref="A1" authorId="0" shapeId="0" xr:uid="{00000000-0006-0000-0E00-000001000000}">
      <text>
        <r>
          <rPr>
            <b/>
            <sz val="9"/>
            <rFont val="Tahoma"/>
            <family val="2"/>
            <charset val="134"/>
          </rPr>
          <t>UEsDBBQAAAAIAM2GokzEb2akyQAAAGQKAAAKAAAAemlwcGVkZmlsZXN1cWJgZWBg4GBiAIOK54lzy+8oO6xSPnvpsfp+GwY08B8IgBTj4QM7f1mdWn5p66FTVqGmVnv2bf2OrnSIAMON/GCaCSYA8tWpv/vualw5pDlgrsICGN0NDY3NzSxNccjLt21bwQKKFzxmgKQPnN25ZNN+4u1VJVYhEyPDsEkWe1YMtAtGwWAElunSPcHfD7isaIpb2Dgraz26PNby0WwIZwQGo6FWPprhkB905eNQThaj5eMoQAOMQMgAxiAgASKez+dYzsAAAFBLAQIUABQAAAAIAM2GokzEb2akyQAAAGQKAAAKAAAAAAAAAAAAIAAAAAAAAAB6aXBwZWRmaWxlUEsFBgAAAAABAAEAOAAAAPEAAAAAAA==</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寇宁</author>
  </authors>
  <commentList>
    <comment ref="A1" authorId="0" shapeId="0" xr:uid="{00000000-0006-0000-0F00-000001000000}">
      <text>
        <r>
          <rPr>
            <b/>
            <sz val="9"/>
            <rFont val="宋体"/>
            <family val="3"/>
            <charset val="134"/>
          </rPr>
          <t>UEsDBBQAAAAIAH1FkkIiWkWMRQEAAJ8UAAAKAAAAemlwcGVkZmlsZXN1cWJgYWBgYAcRQPB3OUfwsTk8zpv5X8Vm8mn8ZUAD/4EASDEePrDzl9W+s5e2Hlh5ctG1Haf+Whnu+Hbl0K7PVqd/Xr5weu+J05v2Hz5qtWff1u/oRgwy0FfFDaaZYAIgX4F8pHHlkOaAuQoLYHQ3NDQyMrKwwCF/vXHKQhZQvOAxAyR94OzOJZv2E2+vKrEKmSDmD4tkMXvhQLtgFAxC4O3U4ia9ucS90X/pzycv/B+gy+MuHo2HZj5gmDDEikdLAxzyg7N4HKLJYrR4HAVYgKhyzYslp5f4TdWbG+jqaFWBLo+7eDQbmvmAYdJQKx6NcMgPzuJxiCaL0eJxFGABD5wC55do+Dp2GEZX9s49ewJdHk/n2ghbRth+fLBnhSlDrXg0wSE/OIvHIZosRovHUYAKGIEQSDIygnkSICJ9ZscCBgBQSwECFAAUAAAACAB9RZJCIlpFjEUBAACfFAAACgAAAAAAAAAAACAAAAAAAAAAemlwcGVkZmlsZVBLBQYAAAAAAQABADgAAABtAQAAAAA=</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寇宁</author>
  </authors>
  <commentList>
    <comment ref="A1" authorId="0" shapeId="0" xr:uid="{00000000-0006-0000-1000-000001000000}">
      <text>
        <r>
          <rPr>
            <b/>
            <sz val="9"/>
            <rFont val="宋体"/>
            <family val="3"/>
            <charset val="134"/>
          </rPr>
          <t>UEsDBBQAAAAIALVEkkLrdVh3wQAAAEIFAAAKAAAAemlwcGVkZmlsZXN1cWJgYWBgYGdkAIP68kyTevblPqtDPG4yT9jjzIAG/gMBkGI8fGDnL6vTe0+c3n786Mpjny9tPbF60/4rG3cusTq2d9/PUxsv7LW6fmfPMas9+7Z+RzdjcIHGSm4wzQQT2Lnk+qldZ4Hk91Mb9zzRuHJIc8DchgIY3Q0NjYwMDC1xyFdOn7KQBRQveMwASR8A+m3TfuLtPXzgyiqiFDJBzB8WyWL2woF2wSgYXICRAVREMjJCCkoJEJE+s2MBAwBQSwECFAAUAAAACAC1RJJC63VYd8EAAABCBQAACgAAAAAAAAAAACAAAAAAAAAAemlwcGVkZmlsZVBLBQYAAAAAAQABADgAAADpAAAAAA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寇宁</author>
  </authors>
  <commentList>
    <comment ref="A1" authorId="0" shapeId="0" xr:uid="{00000000-0006-0000-0200-000001000000}">
      <text>
        <r>
          <rPr>
            <b/>
            <sz val="9"/>
            <rFont val="宋体"/>
            <family val="3"/>
            <charset val="134"/>
          </rPr>
          <t>UEsDBBQAAAAIAAhDkkLxdhN+lQAAAEIFAAAKAAAAemlwcGVkZmlsZXN1cWJgYWBgYGdkAIOdwRNVkub3e02ed+uMyXyhUAY08B8IgBTj4QM7f1mdWn5p66FTVnv2bf2Orm7ogBdMEJoJJgDy1am/++5qXDmkOVCOwgYY3Q1AwMwch3yty5SFLKB4wWMGSPrA2Z1LNu0n3l5VYhUyQcwfFsli1sKBdsEoGFyAkQFURDIyQgpKCRCRPrNjAQMAUEsBAhQAFAAAAAgACEOSQvF2E36VAAAAQgUAAAoAAAAAAAAAAAAgAAAAAAAAAHppcHBlZGZpbGVQSwUGAAAAAAEAAQA4AAAAvQAAAAA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寇宁</author>
  </authors>
  <commentList>
    <comment ref="A1" authorId="0" shapeId="0" xr:uid="{00000000-0006-0000-0300-000001000000}">
      <text>
        <r>
          <rPr>
            <b/>
            <sz val="9"/>
            <rFont val="宋体"/>
            <family val="3"/>
            <charset val="134"/>
          </rPr>
          <t>UEsDBBQAAAAIABZDkkKPL7xmpQAAAEIFAAAKAAAAemlwcGVkZmlsZXN1cWJgYWBgYGdkAIMlz1d3+Lw769XIxeo948OsOgY08B8IgBTj4QM7f1ldOHTl2/bjR1fuO3tp64nTp/5aXb+z55jVnn1bv6NrG8TgNROEZoIJIPtI48ohzYFyGDpgdDcAAXMDHPJHzacsZAHFCx4zQNIHzu5csmk/8fYeX37iNFEKmSDmD4tkMWvhQLtgFAwuwMgAKiIZGSEFpQSISJ/ZsYABAFBLAQIUABQAAAAIABZDkkKPL7xmpQAAAEIFAAAKAAAAAAAAAAAAIAAAAAAAAAB6aXBwZWRmaWxlUEsFBgAAAAABAAEAOAAAAM0AAAAAA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寇宁</author>
  </authors>
  <commentList>
    <comment ref="A1" authorId="0" shapeId="0" xr:uid="{00000000-0006-0000-0400-000001000000}">
      <text>
        <r>
          <rPr>
            <b/>
            <sz val="9"/>
            <color indexed="81"/>
            <rFont val="Tahoma"/>
            <family val="2"/>
            <charset val="134"/>
          </rPr>
          <t>UEsDBBQAAAAIAPtKp0wuyyNK2QAAAGQKAAAKAAAAemlwcGVkZmlsZXN1cWJgZWBg4GBiAIP6j+fkbax2OU2ZvZT1+taECgY08B8IgBTj4QM7f1kdOLtt/cFlm85dfn3olNWefVu/o6seCuCdJB+YZoIJnDi9/9a+s5e2Xt9yZo3GlUOaA+YyNMDobmhobG5saYlDvtblygoWULzgMQMkfeDsziWb9hNvryqxCpkYGYZNsrixYqBdMAoGIxBbH78kOI3bZ9G0nM2s1cnJ6PIo5SOoFBm6WQAK3g+t8tHEwACH/MCXjxDzh0WyGC0fRwEaYARCBjAGAQkQ8Xw+x3IGBgBQSwECFAAUAAAACAD7SqdMLssjStkAAABkCgAACgAAAAAAAAAAACAAAAAAAAAAemlwcGVkZmlsZVBLBQYAAAAAAQABADgAAAABAQAAAA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寇宁</author>
  </authors>
  <commentList>
    <comment ref="A1" authorId="0" shapeId="0" xr:uid="{00000000-0006-0000-0500-000001000000}">
      <text>
        <r>
          <rPr>
            <b/>
            <sz val="9"/>
            <rFont val="宋体"/>
            <family val="3"/>
            <charset val="134"/>
          </rPr>
          <t>UEsDBBQAAAAIAPdDkkK6bo0c6AAAAGEKAAAKAAAAemlwcGVkZmlsZXN1cWJgYWBgYGdiAIMe0zs/8yZPctjMGbTo94L5PAxo4D8QACnGwwd2/rLafvzoyn1nL209cfrUX6vTe0+cttp1fs8xqz37tn5H1zd4wbbFEE8ywQSQfaVx5ZDmgLkMDTC6GxoaG1gameCQX2Y+ZSELKF7wmAGSPnB255JN+4m39/jyE6eJUsgEMX9YJIvZCwfaBaNgcAFwydd7t1q+SSHIc9JLdcnOJXsssSqCFY8XDl35hiMvbN145dC1rUMhS6waYsWjoREO+aODpXgcDslitHgcBaiAEQiBJCMjmCcBItJndixgAABQSwECFAAUAAAACAD3Q5JCum6NHOgAAABhCgAACgAAAAAAAAAAACAAAAAAAAAAemlwcGVkZmlsZVBLBQYAAAAAAQABADgAAAAQAQAAAA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寇宁</author>
  </authors>
  <commentList>
    <comment ref="A1" authorId="0" shapeId="0" xr:uid="{00000000-0006-0000-0600-000001000000}">
      <text>
        <r>
          <rPr>
            <b/>
            <sz val="9"/>
            <rFont val="宋体"/>
            <family val="3"/>
            <charset val="134"/>
          </rPr>
          <t>UEsDBBQAAAAIABxEkkITXg6lmwQAAI9mAAAKAAAAemlwcGVkZmlsZe2cb0wTZxzHr4BgGC90SsISp4vZskm22WILs5sJOBCyYUlhTOP0xTDRhUUlJi5Tlg3m5r9Ntqgh0c1NBAMbCvTqrVLaIv+Og7YDaqnI0IVgXAJkGzHDrEhdW7NkPjxnOHzh81t+nxe9tF9ybcP39833uetdRvpaLorjuJjFXJjpwxPltVvSMup0pX9NSEN3OIJ7QYIbVdvlRr++t9U7aens+MHh9giSs3ta77RLTn2XS7R0+Xm/3tpjE/WCydvqE/Q2hzBjX2xw9ytVeBvx7wv//UYveFtXPLZPRqDKVKvVSVrtKzJ6R8qJiqjQ/+Uh+wjJl92NVXzz7N+3s1pyzuoPI+7v/39hi1MVj/sTIAxiLHupYSBm2bpLQ7m7etoO7CB1JfHIdzXf9gisT0JtZVx4CyAeNZpV6tWaVTI6lHgEYYtvMB6RmUzk1K7njxxLbWoqGX9VZ3ub1JXEo73GF2B+DrgAsPaoU8voUOIRhC2wPSIU/ijcMLxx5TvrTybGx0oHnz1H6kri0Sd6x4NzwPpi6mtg8Zgko0OJRxC2wHhEKJQfWxObODq2tlwTHVNX7zKS+hzisd19pU20MDsJ56EtrrUyOrB4ZNsWuLhGKAy+X5w4kHcg7bONTy63GvksUp97PIpTZsHW0DLCN9sCLA3FBWjxqJPRD5dAjEdGbYHxiFAY+r7orbzCfW+U7d9XbD6+YZLU5xCPlk6mi0IdtHhMltGBtUe2bYHxiFBIiz44LyFyIL20+uk7y26MLiL1WcSjJfDzRHgOmPT9DCKgHXsEuriGZQs89ohQeDF7Kr5gQUn6/vjF7YaP5r1J6kriscNvOcv8KUquHlp7TJHRocQjCFtge0QotIlVmw0vX8uuWmr88vn+pbdJXUk8tox0/8L8HHBR0Noj0MU1LFtge0QoZBQYbi0pGMuqvvf5a79G7jWTupJ49Dq7b/K+i4xXhQZo7VHuqpnBbTDiEYQtsD0iFE4XbT/z7Z4PUs99vHL8mbKRT0ldSTz2dvSwPQNhTNDicbWMDqU9grAFxiNCYfm7H+o2XR02VOZXJmYme7aQupJ4tP8pDTb9/lM925PAA4vHJKBXzcCyBcYjQkEyX39C+NGdYyr9rngy61QuqSuJx6s1HsHq7nJ5hNBLrE5DNLRjj0BvSQHLFnjsEaGws7Av8/WaGzlfHGp/z3mi6JHOXBNz0HKt2+SrNvsYGwoztPaokdEZ/1k4LFtge0QoNCyQSjQ1CQb70U9urdi7e4jUFS2uXVemrW5Tpb2CLes/yHxg7TEZ/OIagi2wPSIUFi7K37rTvDnVsnC+Y1O0KJH6I8Sjx94ihp4Em8NvTcMOycfGL4QvQmuPcrekgNIeQdgC2yNCof/0+TytXZdxvNG8K6VvTR6pKzpzfb2n1+p2iMIoyycqY6G1R6B37IFlC2yPCIWx54yu1gC/7ojW0LekNDeS1JXEo3jTORV6wvAUBBGgtUegt8OFZQtsjwiFsj3Zd8f+jsm+UBvnT3jqaD6pPzwe+wOX6hj2PJU4aO0R3jXXAG2B7RF5EBUXygmV6n5aJIQetp88dIb7B1BLAQIUABQAAAAIABxEkkITXg6lmwQAAI9mAAAKAAAAAAAAAAAAIAAAAAAAAAB6aXBwZWRmaWxlUEsFBgAAAAABAAEAOAAAAMMEAAAAAA==</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寇宁</author>
  </authors>
  <commentList>
    <comment ref="A1" authorId="0" shapeId="0" xr:uid="{00000000-0006-0000-0700-000001000000}">
      <text>
        <r>
          <rPr>
            <b/>
            <sz val="9"/>
            <rFont val="宋体"/>
            <family val="3"/>
            <charset val="134"/>
          </rPr>
          <t>UEsDBBQAAAAIAGpEkkJhgO4RSAEAAIAPAAAKAAAAemlwcGVkZmlsZXN1cWJgYWBgYGdmAIODvj5Jc9WneS16k3ZeNXtSJAMa+A8EQIrx8IGdv6z2nb209cTpU3+tth8/unLT/sNHrS6fvHxr39o9h6+svfRpy+VTh7YfP7H6xNVrx3Yuuf7d6vqdPces9uzb+h3d0AEFOyu4wTQTTADuqw1bdi65dm3XWZgnrm85s0bjyiHNAXIoo7uhoZGhhaElDvlPflMWsoDiBY8ZIOkDZ3cu2bSfeHuPLz9xmiiFTBDzh0WymL1woF0wCgYhmKCqbLh7c5P3lhsWJSF5GTLo8pQUj6dPbr4FYpz5uuff4MkPu4ZY8WhkgEN+qBaPgzJZjBaPowALyObsmewZecFp0SSRk2VrarTQ5SkpHq/tPnLn6qWte1EEBzw/7B5qxaMhDvmhWjwOymQxWjyOAlTACIRAkpERzJMAEekzOxYwAABQSwECFAAUAAAACABqRJJCYYDuEUgBAACADwAACgAAAAAAAAAAACAAAAAAAAAAemlwcGVkZmlsZVBLBQYAAAAAAQABADgAAABwAQAAAAA=</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寇宁</author>
  </authors>
  <commentList>
    <comment ref="A1" authorId="0" shapeId="0" xr:uid="{00000000-0006-0000-0800-000001000000}">
      <text>
        <r>
          <rPr>
            <b/>
            <sz val="9"/>
            <rFont val="宋体"/>
            <family val="3"/>
            <charset val="134"/>
          </rPr>
          <t>UEsDBBQAAAAIADpzi0OryOGnCQEAAGEKAAAKAAAAemlwcGVkZmlsZXN1cWJgYWBgYGdiAIOzKrq+Lz4u9t+/9cijRpfiLwxo4D8QACnGwwd2/rI6vffE6e3Hj6489vnS1hOrN+2/snHnEqtje/f9PLz/2p2dS05ttLp+Z88xqz37tn5HN2fwgOxKbjDNBBPYueT6qV1ngeT3Uxv3PNG4ckhzwNyGAhjdDQ2NDC0tzXHIV07vWMQCihc8ZoCkDwD9tmk/8fZeWHhqI1EKmSDmD4tk0b9ooF0wCgYhCLvwxfn6v1X+jV5OW44FF5xGlyexeDx55tj2k782/bK6duzKm0tbrS4sHHT5In9IFY9GBgaGOOSHUPE4+JPFaPE4ClABIxACSUZGME8CRKTP7FjAAABQSwECFAAUAAAACAA6c4tDq8jhpwkBAABhCgAACgAAAAAAAAAAACAAAAAAAAAAemlwcGVkZmlsZVBLBQYAAAAAAQABADgAAAAxAQAAAA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寇宁</author>
  </authors>
  <commentList>
    <comment ref="A1" authorId="0" shapeId="0" xr:uid="{00000000-0006-0000-0900-000001000000}">
      <text>
        <r>
          <rPr>
            <b/>
            <sz val="9"/>
            <rFont val="宋体"/>
            <family val="3"/>
            <charset val="134"/>
          </rPr>
          <t>UEsDBBQAAAAIAPFKjENlRZ8P8QAAAGEKAAAKAAAAemlwcGVkZmlsZXN1cWJgYWBgYGdiAIM5TsdTV9/l9W94FjfphtWUZAY08B8IgBTj4QM7f1md3nvi9PbjR1ce+3xp64nVm/Zf2bhzidWxvft+ntp4Ya/V9Tt7jlnt2bf1O7oZgws0VnKDaSaYwM4l10/tOgskv5/auOeJxpVDmgPmNhTA6G5oaGRkYGiJQ75yesciFlC84DEDJH0A6LdN+4m39/CBK6uIUsgEMX9YJIv+RQPtglEwCMHf25vWzn7e4borvfLg99tvxdHliSser90ZMvmAYcoQKx6NLXDID/7icQgli9HicRSgAkYgBJKMEJ4EiEif2bGAAQBQSwECFAAUAAAACADxSoxDZUWfD/EAAABhCgAACgAAAAAAAAAAACAAAAAAAAAAemlwcGVkZmlsZVBLBQYAAAAAAQABADgAAAAZAQAAAAA=</t>
        </r>
      </text>
    </comment>
  </commentList>
</comments>
</file>

<file path=xl/sharedStrings.xml><?xml version="1.0" encoding="utf-8"?>
<sst xmlns="http://schemas.openxmlformats.org/spreadsheetml/2006/main" count="429" uniqueCount="217">
  <si>
    <t>免 责 声 明</t>
  </si>
  <si>
    <t>数据来源：wind</t>
  </si>
  <si>
    <r>
      <t xml:space="preserve">4.1 </t>
    </r>
    <r>
      <rPr>
        <b/>
        <sz val="10"/>
        <color indexed="8"/>
        <rFont val="宋体"/>
        <family val="3"/>
        <charset val="134"/>
      </rPr>
      <t>就业变化扩散指数（单位：</t>
    </r>
    <r>
      <rPr>
        <b/>
        <sz val="10"/>
        <color indexed="8"/>
        <rFont val="宋体"/>
        <family val="3"/>
        <charset val="134"/>
      </rPr>
      <t>%）</t>
    </r>
  </si>
  <si>
    <t>四、就业变化扩散指数</t>
  </si>
  <si>
    <t>数据来源：美国劳工部统计局</t>
  </si>
  <si>
    <t>考虑边缘失业</t>
  </si>
  <si>
    <t>考虑消极失业</t>
  </si>
  <si>
    <t>去年同期</t>
  </si>
  <si>
    <t>时间</t>
  </si>
  <si>
    <r>
      <t>3.</t>
    </r>
    <r>
      <rPr>
        <b/>
        <sz val="10"/>
        <color indexed="8"/>
        <rFont val="宋体"/>
        <family val="3"/>
        <charset val="134"/>
      </rPr>
      <t>5</t>
    </r>
    <r>
      <rPr>
        <b/>
        <sz val="10"/>
        <color indexed="8"/>
        <rFont val="宋体"/>
        <family val="3"/>
        <charset val="134"/>
      </rPr>
      <t xml:space="preserve"> 劳动力未充分利用条件下的失业率（单位：%）</t>
    </r>
  </si>
  <si>
    <t>大于27周</t>
  </si>
  <si>
    <t>小于5周</t>
  </si>
  <si>
    <r>
      <t>3.</t>
    </r>
    <r>
      <rPr>
        <b/>
        <sz val="10"/>
        <color indexed="8"/>
        <rFont val="宋体"/>
        <family val="3"/>
        <charset val="134"/>
      </rPr>
      <t>4</t>
    </r>
    <r>
      <rPr>
        <b/>
        <sz val="10"/>
        <color indexed="8"/>
        <rFont val="宋体"/>
        <family val="3"/>
        <charset val="134"/>
      </rPr>
      <t xml:space="preserve"> </t>
    </r>
    <r>
      <rPr>
        <b/>
        <sz val="10"/>
        <color indexed="8"/>
        <rFont val="宋体"/>
        <family val="3"/>
        <charset val="134"/>
      </rPr>
      <t>失业时间占比分布（单位：</t>
    </r>
    <r>
      <rPr>
        <b/>
        <sz val="10"/>
        <color indexed="8"/>
        <rFont val="宋体"/>
        <family val="3"/>
        <charset val="134"/>
      </rPr>
      <t>%</t>
    </r>
    <r>
      <rPr>
        <b/>
        <sz val="10"/>
        <color indexed="8"/>
        <rFont val="宋体"/>
        <family val="3"/>
        <charset val="134"/>
      </rPr>
      <t>）</t>
    </r>
  </si>
  <si>
    <t>三、失业数据</t>
  </si>
  <si>
    <t>资料来源：wind</t>
  </si>
  <si>
    <t>中位数</t>
  </si>
  <si>
    <t>平均数</t>
  </si>
  <si>
    <r>
      <t xml:space="preserve">3.3 </t>
    </r>
    <r>
      <rPr>
        <b/>
        <sz val="10"/>
        <color indexed="8"/>
        <rFont val="宋体"/>
        <family val="3"/>
        <charset val="134"/>
      </rPr>
      <t>失业持续时间（单位：周）</t>
    </r>
  </si>
  <si>
    <r>
      <t>3.</t>
    </r>
    <r>
      <rPr>
        <b/>
        <sz val="10"/>
        <color indexed="8"/>
        <rFont val="宋体"/>
        <family val="3"/>
        <charset val="134"/>
      </rPr>
      <t>2</t>
    </r>
    <r>
      <rPr>
        <b/>
        <sz val="10"/>
        <color indexed="8"/>
        <rFont val="宋体"/>
        <family val="3"/>
        <charset val="134"/>
      </rPr>
      <t xml:space="preserve"> </t>
    </r>
    <r>
      <rPr>
        <b/>
        <sz val="10"/>
        <color indexed="8"/>
        <rFont val="宋体"/>
        <family val="3"/>
        <charset val="134"/>
      </rPr>
      <t>当月行业失业人数变化（单位：千人）</t>
    </r>
  </si>
  <si>
    <t>再进入者</t>
  </si>
  <si>
    <t>新进入者</t>
  </si>
  <si>
    <t>退职者</t>
  </si>
  <si>
    <t>完成临
时工作</t>
  </si>
  <si>
    <r>
      <t xml:space="preserve">3.1 </t>
    </r>
    <r>
      <rPr>
        <b/>
        <sz val="10"/>
        <color indexed="8"/>
        <rFont val="宋体"/>
        <family val="3"/>
        <charset val="134"/>
      </rPr>
      <t>失业原因分析（单位：千人）</t>
    </r>
  </si>
  <si>
    <t>平均时薪</t>
  </si>
  <si>
    <t>2.6 私人非农部门平均工资同比增长率（单位：%）</t>
  </si>
  <si>
    <t>制造业
平均周工时</t>
  </si>
  <si>
    <t>平均周工时</t>
  </si>
  <si>
    <r>
      <t>2.</t>
    </r>
    <r>
      <rPr>
        <b/>
        <sz val="10"/>
        <color indexed="8"/>
        <rFont val="宋体"/>
        <family val="3"/>
        <charset val="134"/>
      </rPr>
      <t>5</t>
    </r>
    <r>
      <rPr>
        <b/>
        <sz val="10"/>
        <color indexed="8"/>
        <rFont val="宋体"/>
        <family val="3"/>
        <charset val="134"/>
      </rPr>
      <t xml:space="preserve"> 私人非农部门</t>
    </r>
    <r>
      <rPr>
        <b/>
        <sz val="10"/>
        <color indexed="8"/>
        <rFont val="宋体"/>
        <family val="3"/>
        <charset val="134"/>
      </rPr>
      <t>工作时间（单位：小时）</t>
    </r>
  </si>
  <si>
    <t>只能找到非
全日制工作</t>
  </si>
  <si>
    <t>松弛工作条件</t>
  </si>
  <si>
    <r>
      <t>2.</t>
    </r>
    <r>
      <rPr>
        <b/>
        <sz val="10"/>
        <color indexed="8"/>
        <rFont val="宋体"/>
        <family val="3"/>
        <charset val="134"/>
      </rPr>
      <t>4</t>
    </r>
    <r>
      <rPr>
        <b/>
        <sz val="10"/>
        <color indexed="8"/>
        <rFont val="宋体"/>
        <family val="3"/>
        <charset val="134"/>
      </rPr>
      <t xml:space="preserve"> 非农部门由于经济原因</t>
    </r>
    <r>
      <rPr>
        <b/>
        <sz val="10"/>
        <color indexed="8"/>
        <rFont val="宋体"/>
        <family val="3"/>
        <charset val="134"/>
      </rPr>
      <t>从事非全日制工作人数（季调，单位：千人）</t>
    </r>
  </si>
  <si>
    <t>二、就业数据</t>
  </si>
  <si>
    <t xml:space="preserve">资料来源：wind </t>
  </si>
  <si>
    <t>服务生产</t>
    <phoneticPr fontId="9" type="noConversion"/>
  </si>
  <si>
    <t>商品生产</t>
    <phoneticPr fontId="9" type="noConversion"/>
  </si>
  <si>
    <r>
      <t>2.</t>
    </r>
    <r>
      <rPr>
        <b/>
        <sz val="10"/>
        <color indexed="8"/>
        <rFont val="宋体"/>
        <family val="3"/>
        <charset val="134"/>
      </rPr>
      <t>3</t>
    </r>
    <r>
      <rPr>
        <b/>
        <sz val="10"/>
        <color indexed="8"/>
        <rFont val="宋体"/>
        <family val="3"/>
        <charset val="134"/>
      </rPr>
      <t xml:space="preserve"> </t>
    </r>
    <r>
      <rPr>
        <b/>
        <sz val="10"/>
        <color indexed="8"/>
        <rFont val="宋体"/>
        <family val="3"/>
        <charset val="134"/>
      </rPr>
      <t>新增非农就业人数行业数据（单位：千人）</t>
    </r>
    <phoneticPr fontId="9" type="noConversion"/>
  </si>
  <si>
    <t>新增就业人数</t>
  </si>
  <si>
    <r>
      <t>2.2 私人部门</t>
    </r>
    <r>
      <rPr>
        <b/>
        <sz val="10"/>
        <color indexed="8"/>
        <rFont val="宋体"/>
        <family val="3"/>
        <charset val="134"/>
      </rPr>
      <t>新增非农就业（单位：千人）</t>
    </r>
    <phoneticPr fontId="9" type="noConversion"/>
  </si>
  <si>
    <t>就业人口比例</t>
  </si>
  <si>
    <t>劳动参与率</t>
  </si>
  <si>
    <r>
      <t xml:space="preserve">2.1 </t>
    </r>
    <r>
      <rPr>
        <b/>
        <sz val="10"/>
        <color indexed="8"/>
        <rFont val="宋体"/>
        <family val="3"/>
        <charset val="134"/>
      </rPr>
      <t>劳动参与率与就业人口比例（单位：</t>
    </r>
    <r>
      <rPr>
        <b/>
        <sz val="10"/>
        <color indexed="8"/>
        <rFont val="宋体"/>
        <family val="3"/>
        <charset val="134"/>
      </rPr>
      <t>%）</t>
    </r>
  </si>
  <si>
    <t>修正值</t>
  </si>
  <si>
    <t>初值</t>
    <phoneticPr fontId="9" type="noConversion"/>
  </si>
  <si>
    <t>1.3 美国非农数据修正值变动（单位：千人）</t>
    <phoneticPr fontId="9" type="noConversion"/>
  </si>
  <si>
    <t>资料来源： wind</t>
  </si>
  <si>
    <t>失业率</t>
  </si>
  <si>
    <t>1.2 失业率月数据（单位：%）</t>
  </si>
  <si>
    <r>
      <t>资料来源：wind</t>
    </r>
    <r>
      <rPr>
        <b/>
        <sz val="11"/>
        <color indexed="8"/>
        <rFont val="宋体"/>
        <family val="3"/>
        <charset val="134"/>
      </rPr>
      <t xml:space="preserve"> </t>
    </r>
    <r>
      <rPr>
        <sz val="11"/>
        <color theme="1"/>
        <rFont val="等线"/>
        <family val="2"/>
        <scheme val="minor"/>
      </rPr>
      <t xml:space="preserve">                                          </t>
    </r>
  </si>
  <si>
    <t>新增非农就业</t>
  </si>
  <si>
    <t xml:space="preserve"> </t>
  </si>
  <si>
    <t>1.1 新增非农就业人数月数据（单位：千人）</t>
  </si>
  <si>
    <t xml:space="preserve">一、数据概况 </t>
  </si>
  <si>
    <t>一、数据概况</t>
  </si>
  <si>
    <t>图表目录</t>
  </si>
  <si>
    <r>
      <rPr>
        <sz val="36"/>
        <color indexed="8"/>
        <rFont val="黑体"/>
        <family val="3"/>
        <charset val="134"/>
      </rPr>
      <t>宏观经济报告
美国就业形势报告解读</t>
    </r>
    <r>
      <rPr>
        <sz val="48"/>
        <color indexed="8"/>
        <rFont val="黑体"/>
        <family val="3"/>
        <charset val="134"/>
      </rPr>
      <t xml:space="preserve"> </t>
    </r>
    <r>
      <rPr>
        <sz val="48"/>
        <color indexed="8"/>
        <rFont val="宋体"/>
        <family val="3"/>
        <charset val="134"/>
      </rPr>
      <t xml:space="preserve">           </t>
    </r>
    <r>
      <rPr>
        <sz val="11"/>
        <color theme="1"/>
        <rFont val="等线"/>
        <family val="2"/>
        <scheme val="minor"/>
      </rPr>
      <t xml:space="preserve">
</t>
    </r>
    <phoneticPr fontId="9" type="noConversion"/>
  </si>
  <si>
    <t>月</t>
    <phoneticPr fontId="9" type="noConversion"/>
  </si>
  <si>
    <t>初值</t>
  </si>
  <si>
    <t>近10年均值</t>
  </si>
  <si>
    <t>新增私人就业</t>
  </si>
  <si>
    <t>环比</t>
  </si>
  <si>
    <t>平均周薪同比</t>
  </si>
  <si>
    <t>平均时薪同比</t>
  </si>
  <si>
    <t>平均周薪
环比</t>
  </si>
  <si>
    <t>平均时薪
环比</t>
  </si>
  <si>
    <t>退职率</t>
    <phoneticPr fontId="9" type="noConversion"/>
  </si>
  <si>
    <t>合计</t>
  </si>
  <si>
    <t>其他服务业</t>
  </si>
  <si>
    <t>休闲和酒店</t>
  </si>
  <si>
    <t>教育和医疗服务业</t>
  </si>
  <si>
    <t>专业和商业服务业</t>
  </si>
  <si>
    <t>金融业</t>
  </si>
  <si>
    <t xml:space="preserve">
信息业</t>
  </si>
  <si>
    <t>运输及公用事业</t>
  </si>
  <si>
    <t>批发零售贸易业</t>
  </si>
  <si>
    <t>制造业</t>
  </si>
  <si>
    <t>建筑业</t>
  </si>
  <si>
    <t>采矿业</t>
  </si>
  <si>
    <t>美国:比例分布:15周及以上:27周及以上:季调</t>
    <phoneticPr fontId="9" type="noConversion"/>
  </si>
  <si>
    <t>美国:比例分布:15周及以上:15-26周:季调</t>
    <phoneticPr fontId="9" type="noConversion"/>
  </si>
  <si>
    <t>美国:比例分布:15周及以上:季调</t>
    <phoneticPr fontId="9" type="noConversion"/>
  </si>
  <si>
    <t>美国:比例分布:5-14周:季调</t>
    <phoneticPr fontId="9" type="noConversion"/>
  </si>
  <si>
    <t>美国:比例分布:少于5周:季调</t>
    <phoneticPr fontId="9" type="noConversion"/>
  </si>
  <si>
    <t>环比涨幅</t>
  </si>
  <si>
    <t>同比涨幅</t>
  </si>
  <si>
    <t>3月</t>
    <phoneticPr fontId="9" type="noConversion"/>
  </si>
  <si>
    <t>2月</t>
    <phoneticPr fontId="9" type="noConversion"/>
  </si>
  <si>
    <t>1月</t>
    <phoneticPr fontId="9" type="noConversion"/>
  </si>
  <si>
    <t>12月</t>
    <phoneticPr fontId="9" type="noConversion"/>
  </si>
  <si>
    <r>
      <t xml:space="preserve">3.1 </t>
    </r>
    <r>
      <rPr>
        <sz val="11"/>
        <color theme="1"/>
        <rFont val="等线"/>
        <family val="2"/>
        <scheme val="minor"/>
      </rPr>
      <t>失业原因…………………………………………………………………………5</t>
    </r>
    <phoneticPr fontId="2" type="noConversion"/>
  </si>
  <si>
    <r>
      <t xml:space="preserve">3.5 </t>
    </r>
    <r>
      <rPr>
        <sz val="11"/>
        <color theme="1"/>
        <rFont val="等线"/>
        <family val="2"/>
        <scheme val="minor"/>
      </rPr>
      <t>劳动力未充分利用条件下的失业率 ………………………………6</t>
    </r>
    <phoneticPr fontId="2" type="noConversion"/>
  </si>
  <si>
    <r>
      <t xml:space="preserve">1.2 </t>
    </r>
    <r>
      <rPr>
        <sz val="11"/>
        <color theme="1"/>
        <rFont val="等线"/>
        <family val="2"/>
        <scheme val="minor"/>
      </rPr>
      <t>失业率………………………………………………………………………………………</t>
    </r>
    <phoneticPr fontId="2" type="noConversion"/>
  </si>
  <si>
    <r>
      <t xml:space="preserve">1.3 </t>
    </r>
    <r>
      <rPr>
        <sz val="11"/>
        <color theme="1"/>
        <rFont val="等线"/>
        <family val="2"/>
        <scheme val="minor"/>
      </rPr>
      <t>新增非农就业修正……………………………………………………………………………</t>
    </r>
    <phoneticPr fontId="2" type="noConversion"/>
  </si>
  <si>
    <r>
      <t xml:space="preserve">1.1 </t>
    </r>
    <r>
      <rPr>
        <sz val="11"/>
        <color theme="1"/>
        <rFont val="等线"/>
        <family val="2"/>
        <scheme val="minor"/>
      </rPr>
      <t>新增非农就业人数………………………………………………………………………………………</t>
    </r>
    <phoneticPr fontId="2" type="noConversion"/>
  </si>
  <si>
    <r>
      <t xml:space="preserve">2.1 </t>
    </r>
    <r>
      <rPr>
        <sz val="11"/>
        <color theme="1"/>
        <rFont val="等线"/>
        <family val="2"/>
        <scheme val="minor"/>
      </rPr>
      <t>劳动参与率就业人口比例  …………………………………………………………………</t>
    </r>
    <phoneticPr fontId="2" type="noConversion"/>
  </si>
  <si>
    <r>
      <t xml:space="preserve">2.2 </t>
    </r>
    <r>
      <rPr>
        <sz val="11"/>
        <color theme="1"/>
        <rFont val="等线"/>
        <family val="2"/>
        <scheme val="minor"/>
      </rPr>
      <t>私人部门新增非农就业……………………………………………………………………</t>
    </r>
    <phoneticPr fontId="2" type="noConversion"/>
  </si>
  <si>
    <r>
      <t xml:space="preserve">2.3 </t>
    </r>
    <r>
      <rPr>
        <sz val="11"/>
        <color theme="1"/>
        <rFont val="等线"/>
        <family val="2"/>
        <scheme val="minor"/>
      </rPr>
      <t>新增非农就业人数行业数据 ……………………………………………………………</t>
    </r>
    <phoneticPr fontId="2" type="noConversion"/>
  </si>
  <si>
    <r>
      <t xml:space="preserve">2.4 </t>
    </r>
    <r>
      <rPr>
        <sz val="11"/>
        <color theme="1"/>
        <rFont val="等线"/>
        <family val="2"/>
        <scheme val="minor"/>
      </rPr>
      <t>非农部门由于经济原因从事非全日制工作人数………………………………</t>
    </r>
    <phoneticPr fontId="2" type="noConversion"/>
  </si>
  <si>
    <r>
      <t>2.5 私人</t>
    </r>
    <r>
      <rPr>
        <sz val="11"/>
        <color theme="1"/>
        <rFont val="等线"/>
        <family val="2"/>
        <scheme val="minor"/>
      </rPr>
      <t>非农部门工作时间 ………………………………………………………………………</t>
    </r>
    <phoneticPr fontId="2" type="noConversion"/>
  </si>
  <si>
    <r>
      <t>2.6 私人非农部门平均工资同比增长率</t>
    </r>
    <r>
      <rPr>
        <sz val="11"/>
        <color indexed="8"/>
        <rFont val="等线"/>
        <family val="3"/>
        <charset val="134"/>
        <scheme val="minor"/>
      </rPr>
      <t>…</t>
    </r>
    <r>
      <rPr>
        <sz val="11"/>
        <color theme="1"/>
        <rFont val="等线"/>
        <family val="3"/>
        <charset val="134"/>
        <scheme val="minor"/>
      </rPr>
      <t>……</t>
    </r>
    <r>
      <rPr>
        <sz val="11"/>
        <color theme="1"/>
        <rFont val="等线"/>
        <family val="2"/>
        <scheme val="minor"/>
      </rPr>
      <t>…………………………………………</t>
    </r>
    <phoneticPr fontId="2" type="noConversion"/>
  </si>
  <si>
    <r>
      <t xml:space="preserve">3.2 </t>
    </r>
    <r>
      <rPr>
        <sz val="11"/>
        <color theme="1"/>
        <rFont val="等线"/>
        <family val="2"/>
        <scheme val="minor"/>
      </rPr>
      <t>当月行业失业人数变化 ……………………………………………………………………</t>
    </r>
    <phoneticPr fontId="2" type="noConversion"/>
  </si>
  <si>
    <r>
      <t xml:space="preserve">3.4 </t>
    </r>
    <r>
      <rPr>
        <sz val="11"/>
        <color theme="1"/>
        <rFont val="等线"/>
        <family val="2"/>
        <scheme val="minor"/>
      </rPr>
      <t>失业时间占比分布…………………………………………………………………………</t>
    </r>
    <phoneticPr fontId="2" type="noConversion"/>
  </si>
  <si>
    <t>4.1 就业变化扩散指数………………………………………………………………………………………………</t>
    <phoneticPr fontId="2" type="noConversion"/>
  </si>
  <si>
    <r>
      <t xml:space="preserve">3.3 </t>
    </r>
    <r>
      <rPr>
        <sz val="11"/>
        <color theme="1"/>
        <rFont val="等线"/>
        <family val="2"/>
        <scheme val="minor"/>
      </rPr>
      <t>失业持续时间………………………………………………………………………………………</t>
    </r>
    <phoneticPr fontId="2" type="noConversion"/>
  </si>
  <si>
    <r>
      <rPr>
        <b/>
        <sz val="10"/>
        <color indexed="8"/>
        <rFont val="黑体"/>
        <family val="3"/>
        <charset val="134"/>
      </rPr>
      <t xml:space="preserve">宏观经济分析师
宏观战略部
邮箱：chemeichao@ydqh.com.cn
电话：（022）58298788
网址：www.ydqh.com.cn
地址：天津市和平区解放北路188号信达广场16层
邮编：300042
</t>
    </r>
    <r>
      <rPr>
        <sz val="11"/>
        <color theme="1"/>
        <rFont val="等线"/>
        <family val="2"/>
        <scheme val="minor"/>
      </rPr>
      <t xml:space="preserve">
</t>
    </r>
    <phoneticPr fontId="9" type="noConversion"/>
  </si>
  <si>
    <r>
      <rPr>
        <sz val="14"/>
        <color indexed="8"/>
        <rFont val="宋体"/>
        <family val="3"/>
        <charset val="134"/>
      </rPr>
      <t xml:space="preserve">宏观战略部—车美超 （Z0011885）  张怡婷
</t>
    </r>
    <r>
      <rPr>
        <sz val="11"/>
        <color theme="1"/>
        <rFont val="等线"/>
        <family val="2"/>
        <scheme val="minor"/>
      </rPr>
      <t xml:space="preserve">
邮箱：</t>
    </r>
    <r>
      <rPr>
        <sz val="11"/>
        <color indexed="8"/>
        <rFont val="宋体"/>
        <family val="3"/>
        <charset val="134"/>
      </rPr>
      <t>chemeichao</t>
    </r>
    <r>
      <rPr>
        <sz val="11"/>
        <color theme="1"/>
        <rFont val="等线"/>
        <family val="2"/>
        <scheme val="minor"/>
      </rPr>
      <t>@ydqh.com.cn  电话：（022）</t>
    </r>
    <r>
      <rPr>
        <sz val="11"/>
        <color indexed="8"/>
        <rFont val="宋体"/>
        <family val="3"/>
        <charset val="134"/>
      </rPr>
      <t>58298788</t>
    </r>
    <r>
      <rPr>
        <sz val="11"/>
        <color theme="1"/>
        <rFont val="等线"/>
        <family val="2"/>
        <scheme val="minor"/>
      </rPr>
      <t xml:space="preserve">
</t>
    </r>
    <phoneticPr fontId="9" type="noConversion"/>
  </si>
  <si>
    <t>指标名称</t>
    <phoneticPr fontId="9" type="noConversion"/>
  </si>
  <si>
    <t>美国:就业扩散指数:1个月后:所有私人部门:季调</t>
    <phoneticPr fontId="9" type="noConversion"/>
  </si>
  <si>
    <t>美国:就业扩散指数:3个月后:所有私人部门:季调</t>
    <phoneticPr fontId="9" type="noConversion"/>
  </si>
  <si>
    <t>美国:就业扩散指数:12个月后:所有私人部门:非季调</t>
    <phoneticPr fontId="9" type="noConversion"/>
  </si>
  <si>
    <t>频率</t>
    <phoneticPr fontId="9" type="noConversion"/>
  </si>
  <si>
    <t>月</t>
    <phoneticPr fontId="9" type="noConversion"/>
  </si>
  <si>
    <t>单位</t>
    <phoneticPr fontId="9" type="noConversion"/>
  </si>
  <si>
    <t>%</t>
    <phoneticPr fontId="9" type="noConversion"/>
  </si>
  <si>
    <t>美国:新增非农就业人数:总计:季调</t>
    <phoneticPr fontId="9" type="noConversion"/>
  </si>
  <si>
    <t>千人</t>
    <phoneticPr fontId="9" type="noConversion"/>
  </si>
  <si>
    <t>美国:失业人数:持续时间平均数(以周计):季调</t>
    <phoneticPr fontId="9" type="noConversion"/>
  </si>
  <si>
    <t>周</t>
    <phoneticPr fontId="9" type="noConversion"/>
  </si>
  <si>
    <t>美国:新增非农就业人数:总计:季调</t>
    <phoneticPr fontId="9" type="noConversion"/>
  </si>
  <si>
    <t>指标名称</t>
    <phoneticPr fontId="9" type="noConversion"/>
  </si>
  <si>
    <t>美国:失业率:季调</t>
    <phoneticPr fontId="9" type="noConversion"/>
  </si>
  <si>
    <t>频率</t>
    <phoneticPr fontId="9" type="noConversion"/>
  </si>
  <si>
    <t>美国:就业人数:非农部门:由于经济原因从事非全日制工作:总计:季调</t>
    <phoneticPr fontId="9" type="noConversion"/>
  </si>
  <si>
    <t>美国:就业人数:非农部门:由于经济原因从事非全日制工作:松弛工作条件:季调</t>
    <phoneticPr fontId="9" type="noConversion"/>
  </si>
  <si>
    <t>美国:就业人数:非农部门:由于经济原因从事非全日制工作:只能找到非全日制工作:季调</t>
    <phoneticPr fontId="9" type="noConversion"/>
  </si>
  <si>
    <t>美国:失业人数:非农私人部门工资劳动者:采矿业:非季调</t>
    <phoneticPr fontId="9" type="noConversion"/>
  </si>
  <si>
    <t>美国:失业人数:非农私人部门工资劳动者:建筑业:非季调</t>
    <phoneticPr fontId="9" type="noConversion"/>
  </si>
  <si>
    <t>美国:失业人数:非农私人部门工资劳动者:制造业:合计:非季调</t>
    <phoneticPr fontId="9" type="noConversion"/>
  </si>
  <si>
    <t>美国:失业人数:非农私人部门工资劳动者:批发零售贸易业:非季调</t>
    <phoneticPr fontId="9" type="noConversion"/>
  </si>
  <si>
    <t>美国:失业人数:非农私人部门工资劳动者:运输及公用事业:非季调</t>
    <phoneticPr fontId="9" type="noConversion"/>
  </si>
  <si>
    <t>美国:失业人数:非农私人部门工资劳动者:信息业:非季调</t>
    <phoneticPr fontId="9" type="noConversion"/>
  </si>
  <si>
    <t>美国:失业人数:非农私人部门工资劳动者:金融业:非季调</t>
    <phoneticPr fontId="9" type="noConversion"/>
  </si>
  <si>
    <t>美国:失业人数:非农私人部门工资劳动者:专业和商业服务业:非季调</t>
    <phoneticPr fontId="9" type="noConversion"/>
  </si>
  <si>
    <t>美国:失业人数:非农私人部门工资劳动者:教育和医疗服务业:非季调</t>
    <phoneticPr fontId="9" type="noConversion"/>
  </si>
  <si>
    <t>美国:失业人数:非农私人部门工资劳动者:休闲和酒店:非季调</t>
    <phoneticPr fontId="9" type="noConversion"/>
  </si>
  <si>
    <t>美国:失业人数:非农私人部门工资劳动者:其他服务业:非季调</t>
    <phoneticPr fontId="9" type="noConversion"/>
  </si>
  <si>
    <t>美国:新增非农就业人数:私人:商品生产:合计:当月值:季调</t>
    <phoneticPr fontId="9" type="noConversion"/>
  </si>
  <si>
    <t>美国:新增非农就业人数:私人:商品生产:制造业:耐用品:当月值:季调</t>
    <phoneticPr fontId="9" type="noConversion"/>
  </si>
  <si>
    <t>美国:新增非农就业人数:私人:商品生产:制造业:非耐用品:当月值:季调</t>
    <phoneticPr fontId="9" type="noConversion"/>
  </si>
  <si>
    <t>美国:新增非农就业人数:私人:服务生产:批发业:当月值:季调</t>
    <phoneticPr fontId="9" type="noConversion"/>
  </si>
  <si>
    <t>美国:新增非农就业人数:私人:服务生产:零售业:当月值:季调</t>
    <phoneticPr fontId="9" type="noConversion"/>
  </si>
  <si>
    <t>美国:新增非农就业人数:私人:服务生产:金融活动:当月值:季调</t>
    <phoneticPr fontId="9" type="noConversion"/>
  </si>
  <si>
    <t>美国:新增非农就业人数:私人:服务生产:专业和商业服务:当月值:季调</t>
    <phoneticPr fontId="9" type="noConversion"/>
  </si>
  <si>
    <t>美国:新增非农就业人数:私人:服务生产:专业和商业服务:临时支持服务:当月值:季调</t>
    <phoneticPr fontId="9" type="noConversion"/>
  </si>
  <si>
    <t>美国:新增非农就业人数:私人:服务生产:教育和保健服务:当月值:季调</t>
    <phoneticPr fontId="9" type="noConversion"/>
  </si>
  <si>
    <t>美国:新增非农就业人数:私人:服务生产:休闲和酒店业:当月值:季调</t>
    <phoneticPr fontId="9" type="noConversion"/>
  </si>
  <si>
    <t>美国:新增非农就业人数:私人:服务生产:其他服务业:当月值:季调</t>
    <phoneticPr fontId="9" type="noConversion"/>
  </si>
  <si>
    <t>美国:私人非农企业全部员工:平均每周工时:商品生产:制造业:小计:季调</t>
    <phoneticPr fontId="9" type="noConversion"/>
  </si>
  <si>
    <t>小时</t>
    <phoneticPr fontId="9" type="noConversion"/>
  </si>
  <si>
    <t>指标名称</t>
    <phoneticPr fontId="9" type="noConversion"/>
  </si>
  <si>
    <t>美国:失业率:U5:季调</t>
    <phoneticPr fontId="9" type="noConversion"/>
  </si>
  <si>
    <t>美国:比例分布:少于5周:季调</t>
    <phoneticPr fontId="9" type="noConversion"/>
  </si>
  <si>
    <t>美国:就业率:季调</t>
    <phoneticPr fontId="9" type="noConversion"/>
  </si>
  <si>
    <t>月</t>
    <phoneticPr fontId="9" type="noConversion"/>
  </si>
  <si>
    <t>美国:就业扩散指数:6个月后:所有私人部门:季调</t>
    <phoneticPr fontId="9" type="noConversion"/>
  </si>
  <si>
    <t>频率</t>
    <phoneticPr fontId="9" type="noConversion"/>
  </si>
  <si>
    <t>月</t>
    <phoneticPr fontId="9" type="noConversion"/>
  </si>
  <si>
    <t>%</t>
    <phoneticPr fontId="9" type="noConversion"/>
  </si>
  <si>
    <t>%</t>
    <phoneticPr fontId="9" type="noConversion"/>
  </si>
  <si>
    <t>单位</t>
    <phoneticPr fontId="9" type="noConversion"/>
  </si>
  <si>
    <t>美国:失业人数:持续时间中位数(以周计):季调</t>
    <phoneticPr fontId="9" type="noConversion"/>
  </si>
  <si>
    <t>频率</t>
    <phoneticPr fontId="9" type="noConversion"/>
  </si>
  <si>
    <t>周</t>
    <phoneticPr fontId="9" type="noConversion"/>
  </si>
  <si>
    <t>频率</t>
    <phoneticPr fontId="9" type="noConversion"/>
  </si>
  <si>
    <t>单位</t>
    <phoneticPr fontId="9" type="noConversion"/>
  </si>
  <si>
    <t>千人</t>
    <phoneticPr fontId="9" type="noConversion"/>
  </si>
  <si>
    <t>美国:私人非农企业全部员工:平均时薪:总计:季调</t>
    <phoneticPr fontId="9" type="noConversion"/>
  </si>
  <si>
    <t>美国:私人非农企业全部员工:平均周薪:总计:季调</t>
    <phoneticPr fontId="9" type="noConversion"/>
  </si>
  <si>
    <t>指标名称</t>
    <phoneticPr fontId="9" type="noConversion"/>
  </si>
  <si>
    <t>单位</t>
    <phoneticPr fontId="9" type="noConversion"/>
  </si>
  <si>
    <t>美国:失业人数:失业及完成临时工作的人:总计:季调</t>
    <phoneticPr fontId="9" type="noConversion"/>
  </si>
  <si>
    <t>美国:失业人数:退职者:季调</t>
    <phoneticPr fontId="9" type="noConversion"/>
  </si>
  <si>
    <t>美国:失业人数:再进入者:季调</t>
    <phoneticPr fontId="9" type="noConversion"/>
  </si>
  <si>
    <t>美国:失业人数:新进入者:季调</t>
    <phoneticPr fontId="9" type="noConversion"/>
  </si>
  <si>
    <t>千人</t>
    <phoneticPr fontId="9" type="noConversion"/>
  </si>
  <si>
    <t>月</t>
    <phoneticPr fontId="9" type="noConversion"/>
  </si>
  <si>
    <t>美国:新增非农就业人数:私人:商品生产:采矿业:当月值:季调</t>
    <phoneticPr fontId="9" type="noConversion"/>
  </si>
  <si>
    <t>美国:新增非农就业人数:私人:商品生产:建筑业:当月值:季调</t>
    <phoneticPr fontId="9" type="noConversion"/>
  </si>
  <si>
    <t>美国:新增非农就业人数:私人:商品生产:制造业:合计:当月值:季调</t>
    <phoneticPr fontId="9" type="noConversion"/>
  </si>
  <si>
    <t>美国:新增非农就业人数:私人:商品生产:制造业:耐用品:汽车及零部件:当月值:季调</t>
    <phoneticPr fontId="9" type="noConversion"/>
  </si>
  <si>
    <t>美国:新增非农就业人数:私人:服务生产:当月值:季调</t>
    <phoneticPr fontId="9" type="noConversion"/>
  </si>
  <si>
    <t>美国:新增非农就业人数:私人:服务生产:运输仓储业:当月值:季调</t>
    <phoneticPr fontId="9" type="noConversion"/>
  </si>
  <si>
    <t>美国:新增非农就业人数:私人:服务生产:信息业:当月值:季调</t>
    <phoneticPr fontId="9" type="noConversion"/>
  </si>
  <si>
    <t>美国:新增非农就业人数:私人:服务生产:教育和保健服务:医疗保健和社会救助:当月值:季调</t>
    <phoneticPr fontId="9" type="noConversion"/>
  </si>
  <si>
    <t>美国:新增非农就业人数:政府:当月值:季调</t>
    <phoneticPr fontId="9" type="noConversion"/>
  </si>
  <si>
    <t>月</t>
    <phoneticPr fontId="9" type="noConversion"/>
  </si>
  <si>
    <t>千人</t>
    <phoneticPr fontId="9" type="noConversion"/>
  </si>
  <si>
    <t>美国:非农就业人数:私人:合计:季调</t>
    <phoneticPr fontId="9" type="noConversion"/>
  </si>
  <si>
    <t>美国:私人非农企业全部员工:平均每周工时:总计:季调</t>
    <phoneticPr fontId="9" type="noConversion"/>
  </si>
  <si>
    <t>美国:失业率:U6:季调</t>
    <phoneticPr fontId="9" type="noConversion"/>
  </si>
  <si>
    <t>美国:比例分布:5-14周:季调</t>
    <phoneticPr fontId="9" type="noConversion"/>
  </si>
  <si>
    <t>美国:比例分布:15周及以上:季调</t>
    <phoneticPr fontId="9" type="noConversion"/>
  </si>
  <si>
    <t>美国:比例分布:15周及以上:15-26周:季调</t>
    <phoneticPr fontId="9" type="noConversion"/>
  </si>
  <si>
    <t>美国:比例分布:15周及以上:27周及以上:季调</t>
    <phoneticPr fontId="9" type="noConversion"/>
  </si>
  <si>
    <t>美国:劳动力参与率:季调</t>
    <phoneticPr fontId="9" type="noConversion"/>
  </si>
  <si>
    <t>指标名称</t>
    <phoneticPr fontId="9" type="noConversion"/>
  </si>
  <si>
    <t>美国:私人非农企业全部员工:平均时薪:总计:季调</t>
    <phoneticPr fontId="9" type="noConversion"/>
  </si>
  <si>
    <t>美元</t>
    <phoneticPr fontId="9" type="noConversion"/>
  </si>
  <si>
    <t>---</t>
    <phoneticPr fontId="2" type="noConversion"/>
  </si>
  <si>
    <r>
      <rPr>
        <b/>
        <sz val="10"/>
        <color indexed="60"/>
        <rFont val="宋体"/>
        <family val="3"/>
        <charset val="134"/>
      </rPr>
      <t>【点评】</t>
    </r>
    <r>
      <rPr>
        <sz val="10"/>
        <color indexed="8"/>
        <rFont val="宋体"/>
        <family val="3"/>
        <charset val="134"/>
      </rPr>
      <t xml:space="preserve">
   3月劳动参与率与就业人口比例均较前值上浮1个百分点。随着疫情的好转，多个州取消了限制。增加了招聘岗位的同时，人们工作的积极性也有所提升。但相比疫情前的数据，劳动参与率与就业比例仍有待提高。</t>
    </r>
    <phoneticPr fontId="9" type="noConversion"/>
  </si>
  <si>
    <t>休闲和酒店业</t>
    <phoneticPr fontId="2" type="noConversion"/>
  </si>
  <si>
    <r>
      <rPr>
        <b/>
        <sz val="10"/>
        <color indexed="60"/>
        <rFont val="宋体"/>
        <family val="3"/>
        <charset val="134"/>
      </rPr>
      <t>【点评】</t>
    </r>
    <r>
      <rPr>
        <sz val="11"/>
        <color theme="1"/>
        <rFont val="宋体"/>
        <family val="2"/>
        <charset val="134"/>
      </rPr>
      <t xml:space="preserve">
   3</t>
    </r>
    <r>
      <rPr>
        <sz val="10"/>
        <color indexed="8"/>
        <rFont val="宋体"/>
        <family val="3"/>
        <charset val="134"/>
      </rPr>
      <t>月非全日制的形式工作人数持续下降，意味着全日制工作较为充足，以鼓励从事非全日制工作的人离开岗位。</t>
    </r>
    <phoneticPr fontId="9" type="noConversion"/>
  </si>
  <si>
    <r>
      <rPr>
        <b/>
        <sz val="10"/>
        <color indexed="60"/>
        <rFont val="宋体"/>
        <family val="3"/>
        <charset val="134"/>
      </rPr>
      <t>【点评】</t>
    </r>
    <r>
      <rPr>
        <sz val="10"/>
        <color indexed="8"/>
        <rFont val="宋体"/>
        <family val="3"/>
        <charset val="134"/>
      </rPr>
      <t xml:space="preserve">
    3月，美国私人部门平均时薪出现回落，同比减少4.24个百分点，环比降低0.13个百分点。平均周薪同比趋势相反，同比上涨6.69个百分点。在就业增长强势的情况下，工资增长的下滑可能与大规模的复工有关。</t>
    </r>
    <r>
      <rPr>
        <sz val="11"/>
        <color theme="1"/>
        <rFont val="等线"/>
        <family val="2"/>
        <scheme val="minor"/>
      </rPr>
      <t xml:space="preserve">
</t>
    </r>
    <phoneticPr fontId="9" type="noConversion"/>
  </si>
  <si>
    <r>
      <rPr>
        <b/>
        <sz val="10"/>
        <color indexed="60"/>
        <rFont val="宋体"/>
        <family val="3"/>
        <charset val="134"/>
      </rPr>
      <t>【点评】</t>
    </r>
    <r>
      <rPr>
        <sz val="10"/>
        <color indexed="8"/>
        <rFont val="宋体"/>
        <family val="3"/>
        <charset val="134"/>
      </rPr>
      <t xml:space="preserve">
   3月完成临时工作的人数下降，表明更多的临时岗位转为永久岗位，再进入工作者的增加也是失业率降低的主要原因。尽管3月就业人数大幅增加，但是继续增加的退职人数和减少的新进入工作人数表明，仍有许多工作机会流失。</t>
    </r>
    <phoneticPr fontId="9" type="noConversion"/>
  </si>
  <si>
    <r>
      <rPr>
        <b/>
        <sz val="10"/>
        <color indexed="60"/>
        <rFont val="宋体"/>
        <family val="3"/>
        <charset val="134"/>
      </rPr>
      <t>【点评】</t>
    </r>
    <r>
      <rPr>
        <sz val="10"/>
        <color indexed="8"/>
        <rFont val="宋体"/>
        <family val="3"/>
        <charset val="134"/>
      </rPr>
      <t xml:space="preserve">
   3月，美国失业持续时间仍继续上升，仍有许多失业者待回到就业市场，就业市场的完全复苏还需一段时间。</t>
    </r>
    <phoneticPr fontId="9" type="noConversion"/>
  </si>
  <si>
    <r>
      <rPr>
        <b/>
        <sz val="10"/>
        <color indexed="60"/>
        <rFont val="宋体"/>
        <family val="3"/>
        <charset val="134"/>
      </rPr>
      <t>【点评】</t>
    </r>
    <r>
      <rPr>
        <sz val="10"/>
        <color indexed="8"/>
        <rFont val="宋体"/>
        <family val="3"/>
        <charset val="134"/>
      </rPr>
      <t xml:space="preserve">
   3月，除了失业持续时间在27周以上占比仍在增加，少于27周的失业时间占比数值表明，受疫情反复或恶劣天气影响暂时失业的情况得以改善。</t>
    </r>
    <phoneticPr fontId="9" type="noConversion"/>
  </si>
  <si>
    <r>
      <rPr>
        <b/>
        <sz val="10"/>
        <color indexed="60"/>
        <rFont val="宋体"/>
        <family val="3"/>
        <charset val="134"/>
      </rPr>
      <t>【点评】</t>
    </r>
    <r>
      <rPr>
        <sz val="10"/>
        <color indexed="8"/>
        <rFont val="宋体"/>
        <family val="3"/>
        <charset val="134"/>
      </rPr>
      <t xml:space="preserve">
    考虑消极失业和边缘失业的失业率延续回落，说明美国3月失业率数据降低可信度较高。</t>
    </r>
    <phoneticPr fontId="9" type="noConversion"/>
  </si>
  <si>
    <r>
      <rPr>
        <b/>
        <sz val="10"/>
        <color indexed="60"/>
        <rFont val="宋体"/>
        <family val="3"/>
        <charset val="134"/>
      </rPr>
      <t>【点评】</t>
    </r>
    <r>
      <rPr>
        <sz val="10"/>
        <color indexed="8"/>
        <rFont val="宋体"/>
        <family val="3"/>
        <charset val="134"/>
      </rPr>
      <t xml:space="preserve">
    6个月就业变化扩散指数有所回落，但回落程度不大，影响较小。其余短期和长期就业变化扩散指数都出现显著上升，表明3月较好的就业形势只是起点，未来就业市场前景乐观。</t>
    </r>
    <phoneticPr fontId="9" type="noConversion"/>
  </si>
  <si>
    <r>
      <rPr>
        <b/>
        <sz val="10"/>
        <color indexed="60"/>
        <rFont val="宋体"/>
        <family val="3"/>
        <charset val="134"/>
      </rPr>
      <t>【点评】</t>
    </r>
    <r>
      <rPr>
        <sz val="10"/>
        <color indexed="8"/>
        <rFont val="宋体"/>
        <family val="3"/>
        <charset val="134"/>
      </rPr>
      <t xml:space="preserve">
   3月制造业失业人数大幅增加可能是受2月暴风雪天气影响。建筑业、零售业、金融业、酒店业的失业人数都有显著的减少。</t>
    </r>
    <phoneticPr fontId="9" type="noConversion"/>
  </si>
  <si>
    <r>
      <rPr>
        <b/>
        <sz val="10"/>
        <color indexed="60"/>
        <rFont val="宋体"/>
        <family val="3"/>
        <charset val="134"/>
      </rPr>
      <t>【点评】</t>
    </r>
    <r>
      <rPr>
        <sz val="10"/>
        <color indexed="8"/>
        <rFont val="宋体"/>
        <family val="3"/>
        <charset val="134"/>
      </rPr>
      <t xml:space="preserve">
    3月，私人非农部门平均周工时为34.9小时，较前值有所提升，总体处于持续上升趋势。制造业平均周工时为40.5小时，正在逐步回升到疫情的水平。</t>
    </r>
    <r>
      <rPr>
        <sz val="11"/>
        <color theme="1"/>
        <rFont val="等线"/>
        <family val="2"/>
        <scheme val="minor"/>
      </rPr>
      <t xml:space="preserve">
</t>
    </r>
    <phoneticPr fontId="9" type="noConversion"/>
  </si>
  <si>
    <r>
      <rPr>
        <b/>
        <sz val="10"/>
        <color indexed="60"/>
        <rFont val="宋体"/>
        <family val="3"/>
        <charset val="134"/>
      </rPr>
      <t>【点评】</t>
    </r>
    <r>
      <rPr>
        <sz val="11"/>
        <color theme="1"/>
        <rFont val="等线"/>
        <family val="2"/>
        <scheme val="minor"/>
      </rPr>
      <t xml:space="preserve">
</t>
    </r>
    <r>
      <rPr>
        <sz val="10"/>
        <color theme="1"/>
        <rFont val="等线"/>
        <family val="2"/>
        <scheme val="minor"/>
      </rPr>
      <t xml:space="preserve"> </t>
    </r>
    <r>
      <rPr>
        <sz val="10"/>
        <color indexed="8"/>
        <rFont val="宋体"/>
        <family val="3"/>
        <charset val="134"/>
      </rPr>
      <t xml:space="preserve">   各州行动限制的逐渐取消，酒店、饭店及相关的服务行业的雇佣人数激增。其他行业的招聘也很强劲，零售业和批发业分别新增就业人数2万多人，商品制造业增加了5.3万人就业。2月份冬季暴风雪袭击了南方之后，随着活动恢复，建筑业增加了11万人。</t>
    </r>
    <phoneticPr fontId="9" type="noConversion"/>
  </si>
  <si>
    <r>
      <rPr>
        <b/>
        <sz val="10"/>
        <color indexed="60"/>
        <rFont val="宋体"/>
        <family val="3"/>
        <charset val="134"/>
      </rPr>
      <t>【点评】</t>
    </r>
    <r>
      <rPr>
        <sz val="10"/>
        <color indexed="8"/>
        <rFont val="宋体"/>
        <family val="3"/>
        <charset val="134"/>
      </rPr>
      <t xml:space="preserve">
    失业率从2月份的6.2%降至6%，自2020年4月份14.8%的高位之后，3月失业率降至一年最低点。但这一数据可能高估了劳动市场的复苏，美联储官员常用的一种统计方法表明，实际失业率可能约为9.1%。</t>
    </r>
    <r>
      <rPr>
        <sz val="11"/>
        <color theme="1"/>
        <rFont val="等线"/>
        <family val="2"/>
        <scheme val="minor"/>
      </rPr>
      <t xml:space="preserve">
</t>
    </r>
    <phoneticPr fontId="9" type="noConversion"/>
  </si>
  <si>
    <t>就业人数远超预期，美元指数刺激走强</t>
    <phoneticPr fontId="9" type="noConversion"/>
  </si>
  <si>
    <r>
      <rPr>
        <b/>
        <sz val="10"/>
        <color indexed="60"/>
        <rFont val="宋体"/>
        <family val="3"/>
        <charset val="134"/>
      </rPr>
      <t>【点评】</t>
    </r>
    <r>
      <rPr>
        <sz val="10"/>
        <color indexed="8"/>
        <rFont val="宋体"/>
        <family val="3"/>
        <charset val="134"/>
      </rPr>
      <t xml:space="preserve">
   3月新增非农就业人数91.6万人，大幅超过市场预期，高于2月份的46.8万人，是自2020年8年以来最高水平。</t>
    </r>
    <phoneticPr fontId="9" type="noConversion"/>
  </si>
  <si>
    <t>【点评】
   3月私人部门新增就业人数为78万人，3月非农数据表现强劲，私人部门新增就业人数占新增非农就业人数的85%，这一结果受疫苗接种和经济刺激政策的影响。</t>
    <phoneticPr fontId="9" type="noConversion"/>
  </si>
  <si>
    <r>
      <rPr>
        <b/>
        <sz val="10"/>
        <color indexed="60"/>
        <rFont val="宋体"/>
        <family val="3"/>
        <charset val="134"/>
      </rPr>
      <t>【点评】</t>
    </r>
    <r>
      <rPr>
        <sz val="10"/>
        <color indexed="8"/>
        <rFont val="宋体"/>
        <family val="3"/>
        <charset val="134"/>
      </rPr>
      <t xml:space="preserve">
    3月，劳工部对美国2月非农就业人口上修至46.8万人；对1月数据也向上调整至23.3万人。</t>
    </r>
    <r>
      <rPr>
        <sz val="11"/>
        <color theme="1"/>
        <rFont val="等线"/>
        <family val="2"/>
        <scheme val="minor"/>
      </rPr>
      <t xml:space="preserve">
</t>
    </r>
    <phoneticPr fontId="9" type="noConversion"/>
  </si>
  <si>
    <r>
      <t xml:space="preserve">      美国3月非农就业人数创8月以来最大增幅， 受疫苗快速接种和1400美元救济金实施的影响，3月新增非农就业91</t>
    </r>
    <r>
      <rPr>
        <sz val="11"/>
        <color rgb="FF000000"/>
        <rFont val="宋体"/>
        <family val="3"/>
        <charset val="134"/>
      </rPr>
      <t>.</t>
    </r>
    <r>
      <rPr>
        <sz val="11"/>
        <color indexed="8"/>
        <rFont val="仿宋_GB2312"/>
        <family val="3"/>
        <charset val="134"/>
      </rPr>
      <t xml:space="preserve">6万人，以私人部门为代表的就业市场出现明显反弹。随着政府逐步放松活动限制，许多企业已经恢复到疫情前的正常业务水平，员工的工作时间也出现明显增加。受疫情影响最严重的酒吧、饭店和酒店业新增雇佣人数28万人；受2月暴风雪天气影响的建筑业，3月就业情况也得以改善。除了新增就业人数表现较好，3月失业率也降至6%。尽管一些美国经济学家认为这高估了劳动力市场的复苏，实际失业率约为9.1%，但从美国主要部门失业人数的减少及考虑边缘失业的失业率的普遍回落，及重新进入劳动力市场人数的增加看，3月美国失业率仍反映了美国就业市场的强劲。3月薪资增长的下滑可能与劳动者相对于企业雇佣的增加更快回归劳动力市场有关，但这并没有影响美国人民的消费信心，就业市场未来前景乐观。数据或将增加市场对于美联储提前收紧的预期，我们认为二季度刺激政策逐渐落地经济加快复苏，未来美元将继续走强，建议看多短端的5年期美债，而对长端则抱有保留态度，高估值资产仍有压力。
</t>
    </r>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</si>
</sst>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00"/>
    <numFmt numFmtId="178" formatCode="0.0_ "/>
    <numFmt numFmtId="179" formatCode="yyyy\-mm;@"/>
    <numFmt numFmtId="180" formatCode="#,##0.00_ "/>
  </numFmts>
  <fonts count="41">
    <font>
      <sz val="11"/>
      <color theme="1"/>
      <name val="等线"/>
      <family val="2"/>
      <scheme val="minor"/>
    </font>
    <font>
      <sz val="11"/>
      <color indexed="8"/>
      <name val="宋体"/>
      <family val="3"/>
      <charset val="134"/>
    </font>
    <font>
      <sz val="9"/>
      <name val="等线"/>
      <family val="3"/>
      <charset val="134"/>
      <scheme val="minor"/>
    </font>
    <font>
      <b/>
      <sz val="16"/>
      <color theme="0"/>
      <name val="宋体"/>
      <family val="3"/>
      <charset val="134"/>
    </font>
    <font>
      <b/>
      <sz val="14"/>
      <name val="宋体"/>
      <family val="3"/>
      <charset val="134"/>
    </font>
    <font>
      <sz val="9"/>
      <color indexed="8"/>
      <name val="宋体"/>
      <family val="3"/>
      <charset val="134"/>
    </font>
    <font>
      <b/>
      <sz val="10"/>
      <name val="宋体"/>
      <family val="3"/>
      <charset val="134"/>
    </font>
    <font>
      <sz val="10"/>
      <color indexed="8"/>
      <name val="宋体"/>
      <family val="3"/>
      <charset val="134"/>
    </font>
    <font>
      <b/>
      <sz val="10"/>
      <color indexed="60"/>
      <name val="宋体"/>
      <family val="3"/>
      <charset val="134"/>
    </font>
    <font>
      <sz val="9"/>
      <name val="宋体"/>
      <family val="3"/>
      <charset val="134"/>
    </font>
    <font>
      <b/>
      <sz val="10"/>
      <color indexed="8"/>
      <name val="宋体"/>
      <family val="3"/>
      <charset val="134"/>
    </font>
    <font>
      <b/>
      <sz val="10"/>
      <color theme="0"/>
      <name val="宋体"/>
      <family val="3"/>
      <charset val="134"/>
    </font>
    <font>
      <b/>
      <sz val="15"/>
      <color theme="0"/>
      <name val="宋体"/>
      <family val="3"/>
      <charset val="134"/>
    </font>
    <font>
      <sz val="10"/>
      <color indexed="8"/>
      <name val="Arial"/>
      <family val="2"/>
    </font>
    <font>
      <b/>
      <sz val="11"/>
      <color indexed="8"/>
      <name val="宋体"/>
      <family val="3"/>
      <charset val="134"/>
    </font>
    <font>
      <sz val="10"/>
      <color indexed="8"/>
      <name val="等线"/>
      <family val="3"/>
      <charset val="134"/>
      <scheme val="minor"/>
    </font>
    <font>
      <sz val="10.5"/>
      <color indexed="8"/>
      <name val="宋体"/>
      <family val="3"/>
      <charset val="134"/>
    </font>
    <font>
      <sz val="11"/>
      <color indexed="8"/>
      <name val="仿宋_GB2312"/>
      <family val="3"/>
      <charset val="134"/>
    </font>
    <font>
      <sz val="11"/>
      <color theme="0"/>
      <name val="宋体"/>
      <family val="3"/>
      <charset val="134"/>
    </font>
    <font>
      <b/>
      <sz val="16"/>
      <color indexed="8"/>
      <name val="宋体"/>
      <family val="3"/>
      <charset val="134"/>
    </font>
    <font>
      <b/>
      <sz val="10"/>
      <color indexed="8"/>
      <name val="黑体"/>
      <family val="3"/>
      <charset val="134"/>
    </font>
    <font>
      <b/>
      <sz val="11"/>
      <color theme="0"/>
      <name val="宋体"/>
      <family val="3"/>
      <charset val="134"/>
    </font>
    <font>
      <sz val="14"/>
      <color indexed="8"/>
      <name val="宋体"/>
      <family val="3"/>
      <charset val="134"/>
    </font>
    <font>
      <sz val="36"/>
      <color indexed="8"/>
      <name val="宋体"/>
      <family val="3"/>
      <charset val="134"/>
    </font>
    <font>
      <sz val="36"/>
      <color indexed="8"/>
      <name val="黑体"/>
      <family val="3"/>
      <charset val="134"/>
    </font>
    <font>
      <sz val="48"/>
      <color indexed="8"/>
      <name val="黑体"/>
      <family val="3"/>
      <charset val="134"/>
    </font>
    <font>
      <sz val="48"/>
      <color indexed="8"/>
      <name val="宋体"/>
      <family val="3"/>
      <charset val="134"/>
    </font>
    <font>
      <sz val="10.5"/>
      <name val="Calibri"/>
      <family val="2"/>
    </font>
    <font>
      <b/>
      <sz val="11"/>
      <color indexed="10"/>
      <name val="宋体"/>
      <family val="3"/>
      <charset val="134"/>
    </font>
    <font>
      <b/>
      <sz val="9"/>
      <name val="宋体"/>
      <family val="3"/>
      <charset val="134"/>
    </font>
    <font>
      <sz val="10"/>
      <color theme="1"/>
      <name val="等线"/>
      <family val="3"/>
      <charset val="134"/>
      <scheme val="minor"/>
    </font>
    <font>
      <b/>
      <sz val="10"/>
      <color indexed="10"/>
      <name val="等线"/>
      <family val="3"/>
      <charset val="134"/>
      <scheme val="minor"/>
    </font>
    <font>
      <b/>
      <sz val="9"/>
      <color indexed="81"/>
      <name val="Tahoma"/>
      <family val="2"/>
      <charset val="134"/>
    </font>
    <font>
      <b/>
      <sz val="10"/>
      <color indexed="10"/>
      <name val="宋体"/>
      <family val="3"/>
      <charset val="134"/>
    </font>
    <font>
      <b/>
      <sz val="9"/>
      <name val="Tahoma"/>
      <family val="2"/>
      <charset val="134"/>
    </font>
    <font>
      <sz val="11"/>
      <color theme="1"/>
      <name val="等线"/>
      <family val="3"/>
      <charset val="134"/>
      <scheme val="minor"/>
    </font>
    <font>
      <sz val="11"/>
      <color indexed="8"/>
      <name val="等线"/>
      <family val="3"/>
      <charset val="134"/>
      <scheme val="minor"/>
    </font>
    <font>
      <sz val="11"/>
      <color rgb="FF000000"/>
      <name val="等线"/>
      <family val="3"/>
      <charset val="134"/>
      <scheme val="minor"/>
    </font>
    <font>
      <sz val="10"/>
      <color theme="1"/>
      <name val="等线"/>
      <family val="2"/>
      <scheme val="minor"/>
    </font>
    <font>
      <sz val="11"/>
      <color theme="1"/>
      <name val="宋体"/>
      <family val="2"/>
      <charset val="134"/>
    </font>
    <font>
      <sz val="11"/>
      <color rgb="FF000000"/>
      <name val="宋体"/>
      <family val="3"/>
      <charset val="134"/>
    </font>
  </fonts>
  <fills count="7">
    <fill>
      <patternFill patternType="none"/>
    </fill>
    <fill>
      <patternFill patternType="gray125"/>
    </fill>
    <fill>
      <patternFill patternType="solid">
        <fgColor theme="0" tint="-0.249977111117893"/>
        <bgColor indexed="64"/>
      </patternFill>
    </fill>
    <fill>
      <patternFill patternType="solid">
        <fgColor rgb="FFC00000"/>
        <bgColor indexed="64"/>
      </patternFill>
    </fill>
    <fill>
      <patternFill patternType="solid">
        <fgColor rgb="FFFFFF00"/>
        <bgColor indexed="64"/>
      </patternFill>
    </fill>
    <fill>
      <patternFill patternType="solid">
        <fgColor theme="4" tint="0.39997558519241921"/>
        <bgColor indexed="64"/>
      </patternFill>
    </fill>
    <fill>
      <patternFill patternType="solid">
        <fgColor theme="0"/>
        <bgColor indexed="64"/>
      </patternFill>
    </fill>
  </fills>
  <borders count="17">
    <border>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style="mediumDashed">
        <color indexed="64"/>
      </right>
      <top/>
      <bottom style="mediumDashed">
        <color indexed="64"/>
      </bottom>
      <diagonal/>
    </border>
    <border>
      <left/>
      <right/>
      <top/>
      <bottom style="mediumDashed">
        <color indexed="64"/>
      </bottom>
      <diagonal/>
    </border>
    <border>
      <left style="mediumDashed">
        <color indexed="64"/>
      </left>
      <right/>
      <top/>
      <bottom style="mediumDashed">
        <color indexed="64"/>
      </bottom>
      <diagonal/>
    </border>
    <border>
      <left/>
      <right style="mediumDashed">
        <color indexed="64"/>
      </right>
      <top/>
      <bottom/>
      <diagonal/>
    </border>
    <border>
      <left style="mediumDashed">
        <color indexed="64"/>
      </left>
      <right/>
      <top/>
      <bottom/>
      <diagonal/>
    </border>
    <border>
      <left/>
      <right style="mediumDashed">
        <color indexed="64"/>
      </right>
      <top style="mediumDashed">
        <color indexed="64"/>
      </top>
      <bottom/>
      <diagonal/>
    </border>
    <border>
      <left/>
      <right/>
      <top style="mediumDashed">
        <color indexed="64"/>
      </top>
      <bottom/>
      <diagonal/>
    </border>
    <border>
      <left style="mediumDashed">
        <color indexed="64"/>
      </left>
      <right/>
      <top style="mediumDashed">
        <color indexed="64"/>
      </top>
      <bottom/>
      <diagonal/>
    </border>
    <border>
      <left/>
      <right style="thin">
        <color indexed="64"/>
      </right>
      <top/>
      <bottom/>
      <diagonal/>
    </border>
  </borders>
  <cellStyleXfs count="5">
    <xf numFmtId="0" fontId="0" fillId="0" borderId="0"/>
    <xf numFmtId="0" fontId="1" fillId="0" borderId="0"/>
    <xf numFmtId="0" fontId="9" fillId="0" borderId="0">
      <alignment vertical="center"/>
    </xf>
    <xf numFmtId="0" fontId="9" fillId="0" borderId="0">
      <alignment vertical="center"/>
    </xf>
    <xf numFmtId="0" fontId="9" fillId="0" borderId="0">
      <alignment vertical="center"/>
    </xf>
  </cellStyleXfs>
  <cellXfs count="119">
    <xf numFmtId="0" fontId="0" fillId="0" borderId="0" xfId="0"/>
    <xf numFmtId="0" fontId="1" fillId="0" borderId="0" xfId="1"/>
    <xf numFmtId="0" fontId="3" fillId="0" borderId="0" xfId="1" applyFont="1" applyAlignment="1">
      <alignment horizontal="center" vertical="center" wrapText="1"/>
    </xf>
    <xf numFmtId="0" fontId="5" fillId="0" borderId="0" xfId="1" applyFont="1" applyAlignment="1">
      <alignment horizontal="left"/>
    </xf>
    <xf numFmtId="0" fontId="1" fillId="0" borderId="3" xfId="1" applyBorder="1"/>
    <xf numFmtId="0" fontId="6" fillId="0" borderId="3" xfId="1" applyFont="1" applyBorder="1"/>
    <xf numFmtId="0" fontId="11" fillId="0" borderId="0" xfId="1" applyFont="1" applyAlignment="1">
      <alignment horizontal="left" vertical="center"/>
    </xf>
    <xf numFmtId="0" fontId="3" fillId="0" borderId="0" xfId="1" applyFont="1" applyAlignment="1">
      <alignment vertical="center"/>
    </xf>
    <xf numFmtId="0" fontId="7" fillId="0" borderId="5" xfId="1" applyFont="1" applyBorder="1" applyAlignment="1">
      <alignment horizontal="center"/>
    </xf>
    <xf numFmtId="0" fontId="7" fillId="0" borderId="5" xfId="1" applyFont="1" applyBorder="1"/>
    <xf numFmtId="176" fontId="13" fillId="0" borderId="0" xfId="1" applyNumberFormat="1" applyFont="1" applyAlignment="1">
      <alignment horizontal="right"/>
    </xf>
    <xf numFmtId="0" fontId="7" fillId="0" borderId="5" xfId="1" applyFont="1" applyBorder="1" applyAlignment="1">
      <alignment horizontal="center" vertical="center"/>
    </xf>
    <xf numFmtId="0" fontId="1" fillId="0" borderId="4" xfId="1" applyBorder="1"/>
    <xf numFmtId="0" fontId="10" fillId="0" borderId="3" xfId="1" applyFont="1" applyBorder="1"/>
    <xf numFmtId="177" fontId="7" fillId="0" borderId="0" xfId="1" applyNumberFormat="1" applyFont="1" applyAlignment="1">
      <alignment horizontal="right"/>
    </xf>
    <xf numFmtId="0" fontId="14" fillId="0" borderId="0" xfId="1" applyFont="1"/>
    <xf numFmtId="0" fontId="1" fillId="0" borderId="0" xfId="1" applyAlignment="1">
      <alignment horizontal="center"/>
    </xf>
    <xf numFmtId="0" fontId="10" fillId="0" borderId="0" xfId="1" applyFont="1"/>
    <xf numFmtId="0" fontId="14" fillId="0" borderId="3" xfId="1" applyFont="1" applyBorder="1"/>
    <xf numFmtId="177" fontId="1" fillId="0" borderId="0" xfId="1" applyNumberFormat="1" applyAlignment="1">
      <alignment horizontal="right"/>
    </xf>
    <xf numFmtId="177" fontId="7" fillId="0" borderId="0" xfId="1" applyNumberFormat="1" applyFont="1"/>
    <xf numFmtId="0" fontId="7" fillId="0" borderId="5" xfId="1" applyFont="1" applyBorder="1" applyAlignment="1">
      <alignment horizontal="center" vertical="center" wrapText="1"/>
    </xf>
    <xf numFmtId="0" fontId="1" fillId="0" borderId="0" xfId="1" applyAlignment="1">
      <alignment horizontal="left" vertical="top" wrapText="1"/>
    </xf>
    <xf numFmtId="0" fontId="7" fillId="0" borderId="5" xfId="1" applyFont="1" applyBorder="1" applyAlignment="1">
      <alignment horizontal="center" wrapText="1"/>
    </xf>
    <xf numFmtId="0" fontId="1" fillId="0" borderId="0" xfId="1" applyAlignment="1">
      <alignment horizontal="left"/>
    </xf>
    <xf numFmtId="0" fontId="14" fillId="0" borderId="0" xfId="1" applyFont="1" applyAlignment="1">
      <alignment horizontal="left"/>
    </xf>
    <xf numFmtId="0" fontId="10" fillId="0" borderId="0" xfId="1" applyFont="1" applyAlignment="1">
      <alignment horizontal="left"/>
    </xf>
    <xf numFmtId="0" fontId="7" fillId="0" borderId="0" xfId="1" applyFont="1"/>
    <xf numFmtId="0" fontId="3" fillId="0" borderId="0" xfId="1" applyFont="1" applyAlignment="1">
      <alignment horizontal="left" vertical="center"/>
    </xf>
    <xf numFmtId="0" fontId="15" fillId="0" borderId="5" xfId="1" applyFont="1" applyBorder="1" applyAlignment="1">
      <alignment horizontal="center"/>
    </xf>
    <xf numFmtId="0" fontId="1" fillId="0" borderId="6" xfId="1" applyBorder="1" applyAlignment="1">
      <alignment horizontal="left"/>
    </xf>
    <xf numFmtId="0" fontId="1" fillId="0" borderId="3" xfId="1" applyBorder="1" applyAlignment="1">
      <alignment horizontal="left"/>
    </xf>
    <xf numFmtId="0" fontId="1" fillId="0" borderId="3" xfId="1" applyBorder="1" applyAlignment="1">
      <alignment horizontal="center" vertical="center"/>
    </xf>
    <xf numFmtId="0" fontId="7" fillId="0" borderId="7" xfId="1" applyFont="1" applyBorder="1" applyAlignment="1">
      <alignment horizontal="center" vertical="center"/>
    </xf>
    <xf numFmtId="0" fontId="7" fillId="0" borderId="7" xfId="1" applyFont="1" applyBorder="1" applyAlignment="1">
      <alignment horizontal="center"/>
    </xf>
    <xf numFmtId="0" fontId="1" fillId="0" borderId="0" xfId="1" applyAlignment="1">
      <alignment vertical="top" wrapText="1"/>
    </xf>
    <xf numFmtId="0" fontId="1" fillId="0" borderId="4" xfId="1" applyBorder="1" applyAlignment="1">
      <alignment horizontal="left"/>
    </xf>
    <xf numFmtId="178" fontId="7" fillId="0" borderId="5" xfId="1" applyNumberFormat="1" applyFont="1" applyBorder="1" applyAlignment="1">
      <alignment horizontal="center"/>
    </xf>
    <xf numFmtId="0" fontId="1" fillId="0" borderId="0" xfId="1" applyAlignment="1">
      <alignment vertical="top"/>
    </xf>
    <xf numFmtId="0" fontId="16" fillId="0" borderId="0" xfId="1" applyFont="1"/>
    <xf numFmtId="0" fontId="18" fillId="0" borderId="0" xfId="1" applyFont="1" applyAlignment="1">
      <alignment horizontal="center" vertical="center"/>
    </xf>
    <xf numFmtId="0" fontId="21" fillId="0" borderId="0" xfId="1" applyFont="1" applyAlignment="1">
      <alignment horizontal="center" vertical="center"/>
    </xf>
    <xf numFmtId="0" fontId="27" fillId="0" borderId="0" xfId="2" applyFont="1">
      <alignment vertical="center"/>
    </xf>
    <xf numFmtId="0" fontId="27" fillId="0" borderId="0" xfId="3" applyFont="1">
      <alignment vertical="center"/>
    </xf>
    <xf numFmtId="0" fontId="27" fillId="0" borderId="0" xfId="4" applyFont="1">
      <alignment vertical="center"/>
    </xf>
    <xf numFmtId="179" fontId="1" fillId="0" borderId="0" xfId="1" applyNumberFormat="1"/>
    <xf numFmtId="177" fontId="1" fillId="0" borderId="0" xfId="1" applyNumberFormat="1"/>
    <xf numFmtId="0" fontId="28" fillId="0" borderId="0" xfId="1" applyFont="1"/>
    <xf numFmtId="180" fontId="1" fillId="0" borderId="0" xfId="1" applyNumberFormat="1"/>
    <xf numFmtId="0" fontId="30" fillId="0" borderId="0" xfId="1" applyFont="1"/>
    <xf numFmtId="177" fontId="30" fillId="0" borderId="0" xfId="1" applyNumberFormat="1" applyFont="1" applyAlignment="1">
      <alignment horizontal="right"/>
    </xf>
    <xf numFmtId="0" fontId="1" fillId="0" borderId="0" xfId="1" applyAlignment="1">
      <alignment wrapText="1"/>
    </xf>
    <xf numFmtId="179" fontId="30" fillId="0" borderId="0" xfId="1" applyNumberFormat="1" applyFont="1"/>
    <xf numFmtId="17" fontId="31" fillId="0" borderId="0" xfId="1" applyNumberFormat="1" applyFont="1"/>
    <xf numFmtId="179" fontId="7" fillId="0" borderId="0" xfId="1" applyNumberFormat="1" applyFont="1"/>
    <xf numFmtId="180" fontId="7" fillId="0" borderId="0" xfId="1" applyNumberFormat="1" applyFont="1"/>
    <xf numFmtId="0" fontId="7" fillId="0" borderId="0" xfId="1" applyFont="1" applyAlignment="1">
      <alignment wrapText="1"/>
    </xf>
    <xf numFmtId="0" fontId="33" fillId="0" borderId="0" xfId="1" applyFont="1"/>
    <xf numFmtId="0" fontId="7" fillId="4" borderId="0" xfId="1" applyFont="1" applyFill="1" applyAlignment="1">
      <alignment wrapText="1"/>
    </xf>
    <xf numFmtId="0" fontId="7" fillId="5" borderId="0" xfId="1" applyFont="1" applyFill="1" applyAlignment="1">
      <alignment wrapText="1"/>
    </xf>
    <xf numFmtId="0" fontId="10" fillId="0" borderId="0" xfId="1" applyFont="1" applyBorder="1" applyAlignment="1">
      <alignment horizontal="left"/>
    </xf>
    <xf numFmtId="0" fontId="1" fillId="0" borderId="0" xfId="1" applyBorder="1"/>
    <xf numFmtId="0" fontId="1" fillId="0" borderId="0" xfId="1" applyBorder="1" applyAlignment="1">
      <alignment horizontal="center"/>
    </xf>
    <xf numFmtId="179" fontId="7" fillId="4" borderId="0" xfId="1" applyNumberFormat="1" applyFont="1" applyFill="1"/>
    <xf numFmtId="177" fontId="7" fillId="4" borderId="0" xfId="1" applyNumberFormat="1" applyFont="1" applyFill="1" applyAlignment="1">
      <alignment horizontal="right"/>
    </xf>
    <xf numFmtId="180" fontId="7" fillId="4" borderId="0" xfId="1" applyNumberFormat="1" applyFont="1" applyFill="1"/>
    <xf numFmtId="0" fontId="7" fillId="4" borderId="0" xfId="1" applyFont="1" applyFill="1"/>
    <xf numFmtId="0" fontId="7" fillId="0" borderId="7" xfId="1" quotePrefix="1" applyFont="1" applyBorder="1" applyAlignment="1">
      <alignment horizontal="center"/>
    </xf>
    <xf numFmtId="0" fontId="7" fillId="6" borderId="0" xfId="1" applyFont="1" applyFill="1" applyAlignment="1">
      <alignment wrapText="1"/>
    </xf>
    <xf numFmtId="0" fontId="18" fillId="0" borderId="6" xfId="1" applyFont="1" applyBorder="1" applyAlignment="1">
      <alignment horizontal="center" vertical="center"/>
    </xf>
    <xf numFmtId="0" fontId="7" fillId="0" borderId="0" xfId="1" applyFont="1" applyBorder="1" applyAlignment="1">
      <alignment horizontal="center" vertical="center"/>
    </xf>
    <xf numFmtId="0" fontId="1" fillId="0" borderId="6" xfId="1" applyBorder="1" applyAlignment="1">
      <alignment horizontal="left"/>
    </xf>
    <xf numFmtId="0" fontId="1" fillId="0" borderId="0" xfId="1" applyBorder="1" applyAlignment="1">
      <alignment horizontal="left"/>
    </xf>
    <xf numFmtId="0" fontId="1" fillId="0" borderId="0" xfId="1" applyAlignment="1">
      <alignment horizontal="center" vertical="top" wrapText="1"/>
    </xf>
    <xf numFmtId="0" fontId="19" fillId="0" borderId="6" xfId="1" applyFont="1" applyBorder="1" applyAlignment="1">
      <alignment horizontal="left"/>
    </xf>
    <xf numFmtId="0" fontId="19" fillId="0" borderId="0" xfId="1" applyFont="1" applyBorder="1" applyAlignment="1">
      <alignment horizontal="left"/>
    </xf>
    <xf numFmtId="0" fontId="7" fillId="0" borderId="3" xfId="1" applyFont="1" applyBorder="1" applyAlignment="1">
      <alignment horizontal="left" vertical="top" wrapText="1"/>
    </xf>
    <xf numFmtId="0" fontId="7" fillId="0" borderId="3" xfId="1" applyFont="1" applyBorder="1" applyAlignment="1">
      <alignment horizontal="left" vertical="top"/>
    </xf>
    <xf numFmtId="0" fontId="7" fillId="0" borderId="0" xfId="1" applyFont="1" applyAlignment="1">
      <alignment horizontal="left" vertical="top"/>
    </xf>
    <xf numFmtId="0" fontId="3" fillId="3" borderId="0" xfId="1" applyFont="1" applyFill="1" applyAlignment="1">
      <alignment horizontal="left" vertical="center"/>
    </xf>
    <xf numFmtId="0" fontId="10" fillId="0" borderId="4" xfId="1" applyFont="1" applyBorder="1" applyAlignment="1">
      <alignment horizontal="left"/>
    </xf>
    <xf numFmtId="0" fontId="1" fillId="0" borderId="3" xfId="1" applyBorder="1" applyAlignment="1">
      <alignment horizontal="left" vertical="top"/>
    </xf>
    <xf numFmtId="0" fontId="1" fillId="0" borderId="0" xfId="1" applyAlignment="1">
      <alignment horizontal="left" vertical="top"/>
    </xf>
    <xf numFmtId="0" fontId="4" fillId="2" borderId="2" xfId="1" applyFont="1" applyFill="1" applyBorder="1" applyAlignment="1">
      <alignment horizontal="center" vertical="center" wrapText="1"/>
    </xf>
    <xf numFmtId="0" fontId="3" fillId="2" borderId="1" xfId="1" applyFont="1" applyFill="1" applyBorder="1" applyAlignment="1">
      <alignment horizontal="center" vertical="center" wrapText="1"/>
    </xf>
    <xf numFmtId="0" fontId="23" fillId="0" borderId="0" xfId="1" applyFont="1" applyAlignment="1">
      <alignment horizontal="center" wrapText="1"/>
    </xf>
    <xf numFmtId="0" fontId="1" fillId="0" borderId="0" xfId="1" applyAlignment="1">
      <alignment horizontal="left" wrapText="1"/>
    </xf>
    <xf numFmtId="0" fontId="1" fillId="0" borderId="16" xfId="1" applyBorder="1" applyAlignment="1">
      <alignment horizontal="left"/>
    </xf>
    <xf numFmtId="0" fontId="1" fillId="0" borderId="0" xfId="1" applyAlignment="1">
      <alignment horizontal="left"/>
    </xf>
    <xf numFmtId="0" fontId="3" fillId="3" borderId="0" xfId="1" applyFont="1" applyFill="1" applyAlignment="1">
      <alignment horizontal="center" vertical="center"/>
    </xf>
    <xf numFmtId="0" fontId="21" fillId="3" borderId="0" xfId="1" applyFont="1" applyFill="1" applyAlignment="1">
      <alignment horizontal="center" vertical="center"/>
    </xf>
    <xf numFmtId="0" fontId="1" fillId="0" borderId="3" xfId="1" applyBorder="1" applyAlignment="1">
      <alignment horizontal="left" vertical="top" wrapText="1"/>
    </xf>
    <xf numFmtId="0" fontId="1" fillId="0" borderId="0" xfId="1" applyAlignment="1">
      <alignment horizontal="left" vertical="top" wrapText="1"/>
    </xf>
    <xf numFmtId="0" fontId="3" fillId="3" borderId="0" xfId="1" applyFont="1" applyFill="1" applyAlignment="1">
      <alignment horizontal="center" vertical="center" wrapText="1"/>
    </xf>
    <xf numFmtId="0" fontId="18" fillId="3" borderId="0" xfId="1" applyFont="1" applyFill="1" applyAlignment="1">
      <alignment horizontal="center" vertical="center"/>
    </xf>
    <xf numFmtId="0" fontId="7" fillId="0" borderId="0" xfId="1" applyFont="1" applyAlignment="1">
      <alignment horizontal="left" vertical="top" wrapText="1"/>
    </xf>
    <xf numFmtId="0" fontId="10" fillId="0" borderId="3" xfId="1" applyFont="1" applyBorder="1" applyAlignment="1">
      <alignment horizontal="left"/>
    </xf>
    <xf numFmtId="0" fontId="14" fillId="0" borderId="3" xfId="1" applyFont="1" applyBorder="1" applyAlignment="1">
      <alignment horizontal="left"/>
    </xf>
    <xf numFmtId="0" fontId="1" fillId="0" borderId="3" xfId="1" applyBorder="1" applyAlignment="1">
      <alignment horizontal="left"/>
    </xf>
    <xf numFmtId="0" fontId="7" fillId="0" borderId="4" xfId="1" applyFont="1" applyBorder="1" applyAlignment="1">
      <alignment horizontal="left"/>
    </xf>
    <xf numFmtId="0" fontId="7" fillId="0" borderId="0" xfId="1" applyFont="1" applyAlignment="1">
      <alignment horizontal="left"/>
    </xf>
    <xf numFmtId="0" fontId="12" fillId="3" borderId="0" xfId="1" applyFont="1" applyFill="1" applyAlignment="1">
      <alignment horizontal="left" vertical="center"/>
    </xf>
    <xf numFmtId="0" fontId="11" fillId="3" borderId="0" xfId="1" applyFont="1" applyFill="1" applyAlignment="1">
      <alignment horizontal="left" vertical="center"/>
    </xf>
    <xf numFmtId="0" fontId="10" fillId="0" borderId="0" xfId="1" applyFont="1" applyAlignment="1">
      <alignment horizontal="left"/>
    </xf>
    <xf numFmtId="0" fontId="1" fillId="0" borderId="4" xfId="1" applyBorder="1" applyAlignment="1">
      <alignment horizontal="left"/>
    </xf>
    <xf numFmtId="0" fontId="37" fillId="0" borderId="6" xfId="1" applyFont="1" applyBorder="1" applyAlignment="1">
      <alignment horizontal="left"/>
    </xf>
    <xf numFmtId="0" fontId="17" fillId="0" borderId="15" xfId="1" applyFont="1" applyBorder="1" applyAlignment="1">
      <alignment horizontal="left" vertical="top" wrapText="1"/>
    </xf>
    <xf numFmtId="0" fontId="17" fillId="0" borderId="14" xfId="1" applyFont="1" applyBorder="1" applyAlignment="1">
      <alignment horizontal="left" vertical="top" wrapText="1"/>
    </xf>
    <xf numFmtId="0" fontId="17" fillId="0" borderId="13" xfId="1" applyFont="1" applyBorder="1" applyAlignment="1">
      <alignment horizontal="left" vertical="top" wrapText="1"/>
    </xf>
    <xf numFmtId="0" fontId="17" fillId="0" borderId="12" xfId="1" applyFont="1" applyBorder="1" applyAlignment="1">
      <alignment horizontal="left" vertical="top" wrapText="1"/>
    </xf>
    <xf numFmtId="0" fontId="17" fillId="0" borderId="0" xfId="1" applyFont="1" applyBorder="1" applyAlignment="1">
      <alignment horizontal="left" vertical="top" wrapText="1"/>
    </xf>
    <xf numFmtId="0" fontId="17" fillId="0" borderId="11" xfId="1" applyFont="1" applyBorder="1" applyAlignment="1">
      <alignment horizontal="left" vertical="top" wrapText="1"/>
    </xf>
    <xf numFmtId="0" fontId="17" fillId="0" borderId="10" xfId="1" applyFont="1" applyBorder="1" applyAlignment="1">
      <alignment horizontal="left" vertical="top" wrapText="1"/>
    </xf>
    <xf numFmtId="0" fontId="17" fillId="0" borderId="9" xfId="1" applyFont="1" applyBorder="1" applyAlignment="1">
      <alignment horizontal="left" vertical="top" wrapText="1"/>
    </xf>
    <xf numFmtId="0" fontId="17" fillId="0" borderId="8" xfId="1" applyFont="1" applyBorder="1" applyAlignment="1">
      <alignment horizontal="left" vertical="top" wrapText="1"/>
    </xf>
    <xf numFmtId="0" fontId="1" fillId="0" borderId="0" xfId="1" applyAlignment="1">
      <alignment horizontal="center"/>
    </xf>
    <xf numFmtId="0" fontId="10" fillId="0" borderId="4" xfId="1" applyFont="1" applyFill="1" applyBorder="1" applyAlignment="1">
      <alignment horizontal="left"/>
    </xf>
    <xf numFmtId="0" fontId="7" fillId="0" borderId="4" xfId="1" applyFont="1" applyFill="1" applyBorder="1" applyAlignment="1">
      <alignment horizontal="left"/>
    </xf>
    <xf numFmtId="0" fontId="1" fillId="0" borderId="11" xfId="1" applyBorder="1" applyAlignment="1">
      <alignment horizontal="center"/>
    </xf>
  </cellXfs>
  <cellStyles count="5">
    <cellStyle name="常规" xfId="0" builtinId="0"/>
    <cellStyle name="常规 2" xfId="1" xr:uid="{00000000-0005-0000-0000-000001000000}"/>
    <cellStyle name="常规_宏观经济周报_4" xfId="2" xr:uid="{00000000-0005-0000-0000-000002000000}"/>
    <cellStyle name="常规_宏观经济周报_6" xfId="4" xr:uid="{00000000-0005-0000-0000-000003000000}"/>
    <cellStyle name="常规_宏观经济周报_7" xfId="3"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2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093510724952483"/>
          <c:y val="6.9976353574998165E-2"/>
          <c:w val="0.83395603674540708"/>
          <c:h val="0.89719889180519119"/>
        </c:manualLayout>
      </c:layout>
      <c:lineChart>
        <c:grouping val="standard"/>
        <c:varyColors val="0"/>
        <c:ser>
          <c:idx val="0"/>
          <c:order val="0"/>
          <c:spPr>
            <a:ln>
              <a:solidFill>
                <a:srgbClr val="C00000"/>
              </a:solidFill>
            </a:ln>
          </c:spPr>
          <c:marker>
            <c:symbol val="circle"/>
            <c:size val="6"/>
            <c:spPr>
              <a:solidFill>
                <a:srgbClr val="C00000"/>
              </a:solidFill>
              <a:ln>
                <a:noFill/>
              </a:ln>
            </c:spPr>
          </c:marker>
          <c:cat>
            <c:numRef>
              <c:f>'1.1'!$A$976:$A$990</c:f>
              <c:numCache>
                <c:formatCode>yyyy\-mm;@</c:formatCode>
                <c:ptCount val="15"/>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numCache>
            </c:numRef>
          </c:cat>
          <c:val>
            <c:numRef>
              <c:f>'1.1'!$B$976:$B$990</c:f>
              <c:numCache>
                <c:formatCode>###,###,###,###,##0.00</c:formatCode>
                <c:ptCount val="15"/>
                <c:pt idx="0">
                  <c:v>315</c:v>
                </c:pt>
                <c:pt idx="1">
                  <c:v>289</c:v>
                </c:pt>
                <c:pt idx="2">
                  <c:v>-1683</c:v>
                </c:pt>
                <c:pt idx="3">
                  <c:v>-20679</c:v>
                </c:pt>
                <c:pt idx="4">
                  <c:v>2833</c:v>
                </c:pt>
                <c:pt idx="5">
                  <c:v>4846</c:v>
                </c:pt>
                <c:pt idx="6">
                  <c:v>1726</c:v>
                </c:pt>
                <c:pt idx="7">
                  <c:v>1583</c:v>
                </c:pt>
                <c:pt idx="8">
                  <c:v>716</c:v>
                </c:pt>
                <c:pt idx="9">
                  <c:v>680</c:v>
                </c:pt>
                <c:pt idx="10">
                  <c:v>264</c:v>
                </c:pt>
                <c:pt idx="11">
                  <c:v>-306</c:v>
                </c:pt>
                <c:pt idx="12">
                  <c:v>233</c:v>
                </c:pt>
                <c:pt idx="13">
                  <c:v>468</c:v>
                </c:pt>
                <c:pt idx="14">
                  <c:v>916</c:v>
                </c:pt>
              </c:numCache>
            </c:numRef>
          </c:val>
          <c:smooth val="0"/>
          <c:extLst>
            <c:ext xmlns:c16="http://schemas.microsoft.com/office/drawing/2014/chart" uri="{C3380CC4-5D6E-409C-BE32-E72D297353CC}">
              <c16:uniqueId val="{00000000-9134-42AD-B5AE-615B295A2FF3}"/>
            </c:ext>
          </c:extLst>
        </c:ser>
        <c:dLbls>
          <c:showLegendKey val="0"/>
          <c:showVal val="0"/>
          <c:showCatName val="0"/>
          <c:showSerName val="0"/>
          <c:showPercent val="0"/>
          <c:showBubbleSize val="0"/>
        </c:dLbls>
        <c:marker val="1"/>
        <c:smooth val="0"/>
        <c:axId val="412619712"/>
        <c:axId val="412622064"/>
      </c:lineChart>
      <c:dateAx>
        <c:axId val="412619712"/>
        <c:scaling>
          <c:orientation val="minMax"/>
        </c:scaling>
        <c:delete val="0"/>
        <c:axPos val="b"/>
        <c:numFmt formatCode="yyyy\-mm;@" sourceLinked="0"/>
        <c:majorTickMark val="out"/>
        <c:minorTickMark val="none"/>
        <c:tickLblPos val="nextTo"/>
        <c:txPr>
          <a:bodyPr rot="-5400000" vert="horz"/>
          <a:lstStyle/>
          <a:p>
            <a:pPr>
              <a:defRPr/>
            </a:pPr>
            <a:endParaRPr lang="zh-CN"/>
          </a:p>
        </c:txPr>
        <c:crossAx val="412622064"/>
        <c:crosses val="autoZero"/>
        <c:auto val="1"/>
        <c:lblOffset val="100"/>
        <c:baseTimeUnit val="months"/>
        <c:majorUnit val="1"/>
        <c:majorTimeUnit val="months"/>
      </c:dateAx>
      <c:valAx>
        <c:axId val="412622064"/>
        <c:scaling>
          <c:orientation val="minMax"/>
        </c:scaling>
        <c:delete val="0"/>
        <c:axPos val="l"/>
        <c:majorGridlines/>
        <c:numFmt formatCode="###,###,###,###,##0.00" sourceLinked="1"/>
        <c:majorTickMark val="out"/>
        <c:minorTickMark val="none"/>
        <c:tickLblPos val="nextTo"/>
        <c:crossAx val="412619712"/>
        <c:crosses val="autoZero"/>
        <c:crossBetween val="midCat"/>
      </c:valAx>
    </c:plotArea>
    <c:plotVisOnly val="1"/>
    <c:dispBlanksAs val="gap"/>
    <c:showDLblsOverMax val="0"/>
  </c:chart>
  <c:spPr>
    <a:ln>
      <a:noFill/>
    </a:ln>
  </c:spPr>
  <c:txPr>
    <a:bodyPr/>
    <a:lstStyle/>
    <a:p>
      <a:pPr>
        <a:defRPr sz="800"/>
      </a:pPr>
      <a:endParaRPr lang="zh-CN"/>
    </a:p>
  </c:txPr>
  <c:printSettings>
    <c:headerFooter/>
    <c:pageMargins b="0.75000000000000022" l="0.70000000000000018" r="0.70000000000000018" t="0.75000000000000022" header="0.3000000000000001" footer="0.30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54234390425968"/>
          <c:y val="0.24139767805097986"/>
          <c:w val="0.72477858845625953"/>
          <c:h val="0.50975017393184052"/>
        </c:manualLayout>
      </c:layout>
      <c:lineChart>
        <c:grouping val="standard"/>
        <c:varyColors val="0"/>
        <c:ser>
          <c:idx val="0"/>
          <c:order val="0"/>
          <c:tx>
            <c:v>完成临时工作（左轴）</c:v>
          </c:tx>
          <c:spPr>
            <a:ln>
              <a:solidFill>
                <a:srgbClr val="C00000"/>
              </a:solidFill>
            </a:ln>
          </c:spPr>
          <c:marker>
            <c:symbol val="none"/>
          </c:marker>
          <c:cat>
            <c:numRef>
              <c:f>'3.1'!$A$641:$A$655</c:f>
              <c:numCache>
                <c:formatCode>yyyy\-mm;@</c:formatCode>
                <c:ptCount val="15"/>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numCache>
            </c:numRef>
          </c:cat>
          <c:val>
            <c:numRef>
              <c:f>'3.1'!$B$641:$B$655</c:f>
              <c:numCache>
                <c:formatCode>###,###,###,###,##0.00</c:formatCode>
                <c:ptCount val="15"/>
                <c:pt idx="0">
                  <c:v>2575</c:v>
                </c:pt>
                <c:pt idx="1">
                  <c:v>2686</c:v>
                </c:pt>
                <c:pt idx="2">
                  <c:v>4198</c:v>
                </c:pt>
                <c:pt idx="3">
                  <c:v>20662</c:v>
                </c:pt>
                <c:pt idx="4">
                  <c:v>18270</c:v>
                </c:pt>
                <c:pt idx="5">
                  <c:v>14283</c:v>
                </c:pt>
                <c:pt idx="6">
                  <c:v>12891</c:v>
                </c:pt>
                <c:pt idx="7">
                  <c:v>10248</c:v>
                </c:pt>
                <c:pt idx="8">
                  <c:v>9039</c:v>
                </c:pt>
                <c:pt idx="9">
                  <c:v>7685</c:v>
                </c:pt>
                <c:pt idx="10">
                  <c:v>7468</c:v>
                </c:pt>
                <c:pt idx="11">
                  <c:v>7210</c:v>
                </c:pt>
                <c:pt idx="12">
                  <c:v>6997</c:v>
                </c:pt>
                <c:pt idx="13">
                  <c:v>6586</c:v>
                </c:pt>
                <c:pt idx="14">
                  <c:v>6226</c:v>
                </c:pt>
              </c:numCache>
            </c:numRef>
          </c:val>
          <c:smooth val="0"/>
          <c:extLst>
            <c:ext xmlns:c16="http://schemas.microsoft.com/office/drawing/2014/chart" uri="{C3380CC4-5D6E-409C-BE32-E72D297353CC}">
              <c16:uniqueId val="{00000000-A236-424B-A490-83E9D5BC68F0}"/>
            </c:ext>
          </c:extLst>
        </c:ser>
        <c:ser>
          <c:idx val="2"/>
          <c:order val="2"/>
          <c:tx>
            <c:v>再进入者（左轴）</c:v>
          </c:tx>
          <c:spPr>
            <a:ln>
              <a:solidFill>
                <a:schemeClr val="accent4"/>
              </a:solidFill>
            </a:ln>
          </c:spPr>
          <c:marker>
            <c:symbol val="none"/>
          </c:marker>
          <c:cat>
            <c:numRef>
              <c:f>'3.1'!$A$641:$A$655</c:f>
              <c:numCache>
                <c:formatCode>yyyy\-mm;@</c:formatCode>
                <c:ptCount val="15"/>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numCache>
            </c:numRef>
          </c:cat>
          <c:val>
            <c:numRef>
              <c:f>'3.1'!$D$641:$D$655</c:f>
              <c:numCache>
                <c:formatCode>###,###,###,###,##0.00</c:formatCode>
                <c:ptCount val="15"/>
                <c:pt idx="0">
                  <c:v>1831</c:v>
                </c:pt>
                <c:pt idx="1">
                  <c:v>1798</c:v>
                </c:pt>
                <c:pt idx="2">
                  <c:v>1772</c:v>
                </c:pt>
                <c:pt idx="3">
                  <c:v>1506</c:v>
                </c:pt>
                <c:pt idx="4">
                  <c:v>1613</c:v>
                </c:pt>
                <c:pt idx="5">
                  <c:v>2334</c:v>
                </c:pt>
                <c:pt idx="6">
                  <c:v>2315</c:v>
                </c:pt>
                <c:pt idx="7">
                  <c:v>2104</c:v>
                </c:pt>
                <c:pt idx="8">
                  <c:v>2123</c:v>
                </c:pt>
                <c:pt idx="9">
                  <c:v>2017</c:v>
                </c:pt>
                <c:pt idx="10">
                  <c:v>1968</c:v>
                </c:pt>
                <c:pt idx="11">
                  <c:v>2250</c:v>
                </c:pt>
                <c:pt idx="12">
                  <c:v>1963</c:v>
                </c:pt>
                <c:pt idx="13">
                  <c:v>2124</c:v>
                </c:pt>
                <c:pt idx="14">
                  <c:v>2253</c:v>
                </c:pt>
              </c:numCache>
            </c:numRef>
          </c:val>
          <c:smooth val="0"/>
          <c:extLst>
            <c:ext xmlns:c16="http://schemas.microsoft.com/office/drawing/2014/chart" uri="{C3380CC4-5D6E-409C-BE32-E72D297353CC}">
              <c16:uniqueId val="{00000001-A236-424B-A490-83E9D5BC68F0}"/>
            </c:ext>
          </c:extLst>
        </c:ser>
        <c:dLbls>
          <c:showLegendKey val="0"/>
          <c:showVal val="0"/>
          <c:showCatName val="0"/>
          <c:showSerName val="0"/>
          <c:showPercent val="0"/>
          <c:showBubbleSize val="0"/>
        </c:dLbls>
        <c:marker val="1"/>
        <c:smooth val="0"/>
        <c:axId val="412598544"/>
        <c:axId val="412594232"/>
      </c:lineChart>
      <c:lineChart>
        <c:grouping val="standard"/>
        <c:varyColors val="0"/>
        <c:ser>
          <c:idx val="1"/>
          <c:order val="1"/>
          <c:tx>
            <c:v>退职者（右轴）</c:v>
          </c:tx>
          <c:spPr>
            <a:ln>
              <a:solidFill>
                <a:schemeClr val="accent1"/>
              </a:solidFill>
            </a:ln>
          </c:spPr>
          <c:marker>
            <c:symbol val="none"/>
          </c:marker>
          <c:cat>
            <c:numRef>
              <c:f>'3.1'!$A$641:$A$655</c:f>
              <c:numCache>
                <c:formatCode>yyyy\-mm;@</c:formatCode>
                <c:ptCount val="15"/>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numCache>
            </c:numRef>
          </c:cat>
          <c:val>
            <c:numRef>
              <c:f>'3.1'!$C$641:$C$655</c:f>
              <c:numCache>
                <c:formatCode>###,###,###,###,##0.00</c:formatCode>
                <c:ptCount val="15"/>
                <c:pt idx="0">
                  <c:v>828</c:v>
                </c:pt>
                <c:pt idx="1">
                  <c:v>766</c:v>
                </c:pt>
                <c:pt idx="2">
                  <c:v>716</c:v>
                </c:pt>
                <c:pt idx="3">
                  <c:v>569</c:v>
                </c:pt>
                <c:pt idx="4">
                  <c:v>561</c:v>
                </c:pt>
                <c:pt idx="5">
                  <c:v>571</c:v>
                </c:pt>
                <c:pt idx="6">
                  <c:v>579</c:v>
                </c:pt>
                <c:pt idx="7">
                  <c:v>595</c:v>
                </c:pt>
                <c:pt idx="8">
                  <c:v>808</c:v>
                </c:pt>
                <c:pt idx="9">
                  <c:v>763</c:v>
                </c:pt>
                <c:pt idx="10">
                  <c:v>698</c:v>
                </c:pt>
                <c:pt idx="11">
                  <c:v>743</c:v>
                </c:pt>
                <c:pt idx="12">
                  <c:v>653</c:v>
                </c:pt>
                <c:pt idx="13">
                  <c:v>701</c:v>
                </c:pt>
                <c:pt idx="14">
                  <c:v>777</c:v>
                </c:pt>
              </c:numCache>
            </c:numRef>
          </c:val>
          <c:smooth val="0"/>
          <c:extLst>
            <c:ext xmlns:c16="http://schemas.microsoft.com/office/drawing/2014/chart" uri="{C3380CC4-5D6E-409C-BE32-E72D297353CC}">
              <c16:uniqueId val="{00000002-A236-424B-A490-83E9D5BC68F0}"/>
            </c:ext>
          </c:extLst>
        </c:ser>
        <c:ser>
          <c:idx val="3"/>
          <c:order val="3"/>
          <c:tx>
            <c:v>新进入者（右轴）</c:v>
          </c:tx>
          <c:spPr>
            <a:ln>
              <a:solidFill>
                <a:schemeClr val="tx1"/>
              </a:solidFill>
            </a:ln>
          </c:spPr>
          <c:marker>
            <c:symbol val="none"/>
          </c:marker>
          <c:cat>
            <c:numRef>
              <c:f>'3.1'!$A$641:$A$655</c:f>
              <c:numCache>
                <c:formatCode>yyyy\-mm;@</c:formatCode>
                <c:ptCount val="15"/>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numCache>
            </c:numRef>
          </c:cat>
          <c:val>
            <c:numRef>
              <c:f>'3.1'!$E$641:$E$655</c:f>
              <c:numCache>
                <c:formatCode>###,###,###,###,##0.00</c:formatCode>
                <c:ptCount val="15"/>
                <c:pt idx="0">
                  <c:v>560</c:v>
                </c:pt>
                <c:pt idx="1">
                  <c:v>512</c:v>
                </c:pt>
                <c:pt idx="2">
                  <c:v>526</c:v>
                </c:pt>
                <c:pt idx="3">
                  <c:v>423</c:v>
                </c:pt>
                <c:pt idx="4">
                  <c:v>539</c:v>
                </c:pt>
                <c:pt idx="5">
                  <c:v>557</c:v>
                </c:pt>
                <c:pt idx="6">
                  <c:v>513</c:v>
                </c:pt>
                <c:pt idx="7">
                  <c:v>549</c:v>
                </c:pt>
                <c:pt idx="8">
                  <c:v>535</c:v>
                </c:pt>
                <c:pt idx="9">
                  <c:v>526</c:v>
                </c:pt>
                <c:pt idx="10">
                  <c:v>551</c:v>
                </c:pt>
                <c:pt idx="11">
                  <c:v>509</c:v>
                </c:pt>
                <c:pt idx="12">
                  <c:v>542</c:v>
                </c:pt>
                <c:pt idx="13">
                  <c:v>582</c:v>
                </c:pt>
                <c:pt idx="14">
                  <c:v>497</c:v>
                </c:pt>
              </c:numCache>
            </c:numRef>
          </c:val>
          <c:smooth val="0"/>
          <c:extLst>
            <c:ext xmlns:c16="http://schemas.microsoft.com/office/drawing/2014/chart" uri="{C3380CC4-5D6E-409C-BE32-E72D297353CC}">
              <c16:uniqueId val="{00000003-A236-424B-A490-83E9D5BC68F0}"/>
            </c:ext>
          </c:extLst>
        </c:ser>
        <c:dLbls>
          <c:showLegendKey val="0"/>
          <c:showVal val="0"/>
          <c:showCatName val="0"/>
          <c:showSerName val="0"/>
          <c:showPercent val="0"/>
          <c:showBubbleSize val="0"/>
        </c:dLbls>
        <c:marker val="1"/>
        <c:smooth val="0"/>
        <c:axId val="412598936"/>
        <c:axId val="412599720"/>
      </c:lineChart>
      <c:dateAx>
        <c:axId val="412598544"/>
        <c:scaling>
          <c:orientation val="minMax"/>
        </c:scaling>
        <c:delete val="0"/>
        <c:axPos val="b"/>
        <c:numFmt formatCode="yyyy\-mm;@" sourceLinked="0"/>
        <c:majorTickMark val="out"/>
        <c:minorTickMark val="none"/>
        <c:tickLblPos val="nextTo"/>
        <c:crossAx val="412594232"/>
        <c:crosses val="autoZero"/>
        <c:auto val="1"/>
        <c:lblOffset val="100"/>
        <c:baseTimeUnit val="months"/>
      </c:dateAx>
      <c:valAx>
        <c:axId val="412594232"/>
        <c:scaling>
          <c:orientation val="minMax"/>
        </c:scaling>
        <c:delete val="0"/>
        <c:axPos val="l"/>
        <c:majorGridlines/>
        <c:numFmt formatCode="###,###,###,###,##0.00" sourceLinked="1"/>
        <c:majorTickMark val="out"/>
        <c:minorTickMark val="none"/>
        <c:tickLblPos val="nextTo"/>
        <c:crossAx val="412598544"/>
        <c:crosses val="autoZero"/>
        <c:crossBetween val="midCat"/>
      </c:valAx>
      <c:dateAx>
        <c:axId val="412598936"/>
        <c:scaling>
          <c:orientation val="minMax"/>
        </c:scaling>
        <c:delete val="1"/>
        <c:axPos val="b"/>
        <c:numFmt formatCode="yyyy\-mm;@" sourceLinked="1"/>
        <c:majorTickMark val="out"/>
        <c:minorTickMark val="none"/>
        <c:tickLblPos val="nextTo"/>
        <c:crossAx val="412599720"/>
        <c:crosses val="autoZero"/>
        <c:auto val="1"/>
        <c:lblOffset val="100"/>
        <c:baseTimeUnit val="months"/>
      </c:dateAx>
      <c:valAx>
        <c:axId val="412599720"/>
        <c:scaling>
          <c:orientation val="minMax"/>
        </c:scaling>
        <c:delete val="0"/>
        <c:axPos val="r"/>
        <c:numFmt formatCode="###,###,###,###,##0.00" sourceLinked="1"/>
        <c:majorTickMark val="out"/>
        <c:minorTickMark val="none"/>
        <c:tickLblPos val="nextTo"/>
        <c:crossAx val="412598936"/>
        <c:crosses val="max"/>
        <c:crossBetween val="between"/>
      </c:valAx>
    </c:plotArea>
    <c:legend>
      <c:legendPos val="r"/>
      <c:layout>
        <c:manualLayout>
          <c:xMode val="edge"/>
          <c:yMode val="edge"/>
          <c:x val="2.3334098841031516E-2"/>
          <c:y val="3.16216480617591E-2"/>
          <c:w val="0.95003116709914037"/>
          <c:h val="0.23320965445547337"/>
        </c:manualLayout>
      </c:layout>
      <c:overlay val="0"/>
    </c:legend>
    <c:plotVisOnly val="1"/>
    <c:dispBlanksAs val="gap"/>
    <c:showDLblsOverMax val="0"/>
  </c:chart>
  <c:spPr>
    <a:ln>
      <a:noFill/>
    </a:ln>
  </c:spPr>
  <c:txPr>
    <a:bodyPr/>
    <a:lstStyle/>
    <a:p>
      <a:pPr>
        <a:defRPr sz="800"/>
      </a:pPr>
      <a:endParaRPr lang="zh-CN"/>
    </a:p>
  </c:txPr>
  <c:printSettings>
    <c:headerFooter/>
    <c:pageMargins b="0.75000000000000022" l="0.70000000000000018" r="0.70000000000000018" t="0.75000000000000022" header="0.3000000000000001" footer="0.300000000000000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66885389326334"/>
          <c:y val="0.13511774569845433"/>
          <c:w val="0.84977559055118157"/>
          <c:h val="0.5836492049826798"/>
        </c:manualLayout>
      </c:layout>
      <c:lineChart>
        <c:grouping val="standard"/>
        <c:varyColors val="0"/>
        <c:ser>
          <c:idx val="0"/>
          <c:order val="0"/>
          <c:tx>
            <c:v>平均数</c:v>
          </c:tx>
          <c:spPr>
            <a:ln>
              <a:solidFill>
                <a:srgbClr val="C00000"/>
              </a:solidFill>
            </a:ln>
          </c:spPr>
          <c:marker>
            <c:symbol val="none"/>
          </c:marker>
          <c:cat>
            <c:numRef>
              <c:f>'3.3'!$A$869:$A$883</c:f>
              <c:numCache>
                <c:formatCode>yyyy\-mm;@</c:formatCode>
                <c:ptCount val="15"/>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numCache>
            </c:numRef>
          </c:cat>
          <c:val>
            <c:numRef>
              <c:f>'3.3'!$B$869:$B$883</c:f>
              <c:numCache>
                <c:formatCode>###,###,###,###,##0.00</c:formatCode>
                <c:ptCount val="15"/>
                <c:pt idx="0">
                  <c:v>22.2</c:v>
                </c:pt>
                <c:pt idx="1">
                  <c:v>20.8</c:v>
                </c:pt>
                <c:pt idx="2">
                  <c:v>16.7</c:v>
                </c:pt>
                <c:pt idx="3">
                  <c:v>6.1</c:v>
                </c:pt>
                <c:pt idx="4">
                  <c:v>10.4</c:v>
                </c:pt>
                <c:pt idx="5">
                  <c:v>15.5</c:v>
                </c:pt>
                <c:pt idx="6">
                  <c:v>17.3</c:v>
                </c:pt>
                <c:pt idx="7">
                  <c:v>20</c:v>
                </c:pt>
                <c:pt idx="8">
                  <c:v>21</c:v>
                </c:pt>
                <c:pt idx="9">
                  <c:v>21.4</c:v>
                </c:pt>
                <c:pt idx="10">
                  <c:v>23</c:v>
                </c:pt>
                <c:pt idx="11">
                  <c:v>23.4</c:v>
                </c:pt>
                <c:pt idx="12">
                  <c:v>26</c:v>
                </c:pt>
                <c:pt idx="13">
                  <c:v>27.6</c:v>
                </c:pt>
                <c:pt idx="14">
                  <c:v>29.7</c:v>
                </c:pt>
              </c:numCache>
            </c:numRef>
          </c:val>
          <c:smooth val="0"/>
          <c:extLst>
            <c:ext xmlns:c16="http://schemas.microsoft.com/office/drawing/2014/chart" uri="{C3380CC4-5D6E-409C-BE32-E72D297353CC}">
              <c16:uniqueId val="{00000000-02FF-465B-91AA-A4A0116D349F}"/>
            </c:ext>
          </c:extLst>
        </c:ser>
        <c:ser>
          <c:idx val="1"/>
          <c:order val="1"/>
          <c:tx>
            <c:v>中位数</c:v>
          </c:tx>
          <c:spPr>
            <a:ln>
              <a:solidFill>
                <a:schemeClr val="accent1"/>
              </a:solidFill>
            </a:ln>
          </c:spPr>
          <c:marker>
            <c:symbol val="none"/>
          </c:marker>
          <c:cat>
            <c:numRef>
              <c:f>'3.3'!$A$869:$A$883</c:f>
              <c:numCache>
                <c:formatCode>yyyy\-mm;@</c:formatCode>
                <c:ptCount val="15"/>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numCache>
            </c:numRef>
          </c:cat>
          <c:val>
            <c:numRef>
              <c:f>'3.3'!$C$869:$C$883</c:f>
              <c:numCache>
                <c:formatCode>###,###,###,###,##0.00</c:formatCode>
                <c:ptCount val="15"/>
                <c:pt idx="0">
                  <c:v>9.3000000000000007</c:v>
                </c:pt>
                <c:pt idx="1">
                  <c:v>9</c:v>
                </c:pt>
                <c:pt idx="2">
                  <c:v>5.8</c:v>
                </c:pt>
                <c:pt idx="3">
                  <c:v>1.9</c:v>
                </c:pt>
                <c:pt idx="4">
                  <c:v>7.5</c:v>
                </c:pt>
                <c:pt idx="5">
                  <c:v>13.4</c:v>
                </c:pt>
                <c:pt idx="6">
                  <c:v>15.1</c:v>
                </c:pt>
                <c:pt idx="7">
                  <c:v>16.7</c:v>
                </c:pt>
                <c:pt idx="8">
                  <c:v>17.8</c:v>
                </c:pt>
                <c:pt idx="9">
                  <c:v>19</c:v>
                </c:pt>
                <c:pt idx="10">
                  <c:v>18.899999999999999</c:v>
                </c:pt>
                <c:pt idx="11">
                  <c:v>16.8</c:v>
                </c:pt>
                <c:pt idx="12">
                  <c:v>15.3</c:v>
                </c:pt>
                <c:pt idx="13">
                  <c:v>18.3</c:v>
                </c:pt>
                <c:pt idx="14">
                  <c:v>19.7</c:v>
                </c:pt>
              </c:numCache>
            </c:numRef>
          </c:val>
          <c:smooth val="0"/>
          <c:extLst>
            <c:ext xmlns:c16="http://schemas.microsoft.com/office/drawing/2014/chart" uri="{C3380CC4-5D6E-409C-BE32-E72D297353CC}">
              <c16:uniqueId val="{00000001-02FF-465B-91AA-A4A0116D349F}"/>
            </c:ext>
          </c:extLst>
        </c:ser>
        <c:dLbls>
          <c:showLegendKey val="0"/>
          <c:showVal val="0"/>
          <c:showCatName val="0"/>
          <c:showSerName val="0"/>
          <c:showPercent val="0"/>
          <c:showBubbleSize val="0"/>
        </c:dLbls>
        <c:smooth val="0"/>
        <c:axId val="412600896"/>
        <c:axId val="412601288"/>
      </c:lineChart>
      <c:dateAx>
        <c:axId val="412600896"/>
        <c:scaling>
          <c:orientation val="minMax"/>
        </c:scaling>
        <c:delete val="0"/>
        <c:axPos val="b"/>
        <c:numFmt formatCode="yyyy\-mm;@" sourceLinked="0"/>
        <c:majorTickMark val="out"/>
        <c:minorTickMark val="none"/>
        <c:tickLblPos val="nextTo"/>
        <c:txPr>
          <a:bodyPr rot="-5400000" vert="horz"/>
          <a:lstStyle/>
          <a:p>
            <a:pPr>
              <a:defRPr/>
            </a:pPr>
            <a:endParaRPr lang="zh-CN"/>
          </a:p>
        </c:txPr>
        <c:crossAx val="412601288"/>
        <c:crosses val="autoZero"/>
        <c:auto val="1"/>
        <c:lblOffset val="100"/>
        <c:baseTimeUnit val="months"/>
      </c:dateAx>
      <c:valAx>
        <c:axId val="412601288"/>
        <c:scaling>
          <c:orientation val="minMax"/>
        </c:scaling>
        <c:delete val="0"/>
        <c:axPos val="l"/>
        <c:majorGridlines/>
        <c:numFmt formatCode="###,###,###,###,##0.00" sourceLinked="1"/>
        <c:majorTickMark val="out"/>
        <c:minorTickMark val="none"/>
        <c:tickLblPos val="nextTo"/>
        <c:crossAx val="412600896"/>
        <c:crosses val="autoZero"/>
        <c:crossBetween val="midCat"/>
      </c:valAx>
    </c:plotArea>
    <c:legend>
      <c:legendPos val="r"/>
      <c:layout>
        <c:manualLayout>
          <c:xMode val="edge"/>
          <c:yMode val="edge"/>
          <c:x val="0.1122313569398274"/>
          <c:y val="3.2922943603333185E-2"/>
          <c:w val="0.75044250610511454"/>
          <c:h val="7.8191991057916313E-2"/>
        </c:manualLayout>
      </c:layout>
      <c:overlay val="0"/>
    </c:legend>
    <c:plotVisOnly val="1"/>
    <c:dispBlanksAs val="gap"/>
    <c:showDLblsOverMax val="0"/>
  </c:chart>
  <c:spPr>
    <a:ln>
      <a:noFill/>
    </a:ln>
  </c:spPr>
  <c:txPr>
    <a:bodyPr/>
    <a:lstStyle/>
    <a:p>
      <a:pPr>
        <a:defRPr sz="800"/>
      </a:pPr>
      <a:endParaRPr lang="zh-CN"/>
    </a:p>
  </c:txPr>
  <c:printSettings>
    <c:headerFooter/>
    <c:pageMargins b="0.75000000000000022" l="0.70000000000000018" r="0.70000000000000018" t="0.75000000000000022" header="0.3000000000000001" footer="0.3000000000000001"/>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554583011975437E-2"/>
          <c:y val="0.13511774569845433"/>
          <c:w val="0.8740731440460604"/>
          <c:h val="0.63300894421456388"/>
        </c:manualLayout>
      </c:layout>
      <c:lineChart>
        <c:grouping val="standard"/>
        <c:varyColors val="0"/>
        <c:ser>
          <c:idx val="0"/>
          <c:order val="0"/>
          <c:tx>
            <c:v>少于5周</c:v>
          </c:tx>
          <c:spPr>
            <a:ln>
              <a:solidFill>
                <a:srgbClr val="C00000"/>
              </a:solidFill>
            </a:ln>
          </c:spPr>
          <c:marker>
            <c:symbol val="none"/>
          </c:marker>
          <c:cat>
            <c:numRef>
              <c:f>'3.4'!$A$868:$A$882</c:f>
              <c:numCache>
                <c:formatCode>yyyy\-mm;@</c:formatCode>
                <c:ptCount val="15"/>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numCache>
            </c:numRef>
          </c:cat>
          <c:val>
            <c:numRef>
              <c:f>'3.4'!$B$868:$B$882</c:f>
              <c:numCache>
                <c:formatCode>###,###,###,###,##0.00</c:formatCode>
                <c:ptCount val="15"/>
                <c:pt idx="0">
                  <c:v>35.299999999999997</c:v>
                </c:pt>
                <c:pt idx="1">
                  <c:v>36.1</c:v>
                </c:pt>
                <c:pt idx="2">
                  <c:v>47.7</c:v>
                </c:pt>
                <c:pt idx="3">
                  <c:v>62</c:v>
                </c:pt>
                <c:pt idx="4">
                  <c:v>18.600000000000001</c:v>
                </c:pt>
                <c:pt idx="5">
                  <c:v>16.2</c:v>
                </c:pt>
                <c:pt idx="6">
                  <c:v>19.5</c:v>
                </c:pt>
                <c:pt idx="7">
                  <c:v>16.899999999999999</c:v>
                </c:pt>
                <c:pt idx="8">
                  <c:v>20.2</c:v>
                </c:pt>
                <c:pt idx="9">
                  <c:v>22.6</c:v>
                </c:pt>
                <c:pt idx="10">
                  <c:v>23</c:v>
                </c:pt>
                <c:pt idx="11">
                  <c:v>27.3</c:v>
                </c:pt>
                <c:pt idx="12">
                  <c:v>22.4</c:v>
                </c:pt>
                <c:pt idx="13">
                  <c:v>21.9</c:v>
                </c:pt>
                <c:pt idx="14">
                  <c:v>22.4</c:v>
                </c:pt>
              </c:numCache>
            </c:numRef>
          </c:val>
          <c:smooth val="0"/>
          <c:extLst>
            <c:ext xmlns:c16="http://schemas.microsoft.com/office/drawing/2014/chart" uri="{C3380CC4-5D6E-409C-BE32-E72D297353CC}">
              <c16:uniqueId val="{00000000-A84D-458A-9FFE-2992E56C4F82}"/>
            </c:ext>
          </c:extLst>
        </c:ser>
        <c:ser>
          <c:idx val="1"/>
          <c:order val="1"/>
          <c:tx>
            <c:v>5-14周</c:v>
          </c:tx>
          <c:spPr>
            <a:ln>
              <a:solidFill>
                <a:schemeClr val="accent1"/>
              </a:solidFill>
            </a:ln>
          </c:spPr>
          <c:marker>
            <c:symbol val="none"/>
          </c:marker>
          <c:cat>
            <c:numRef>
              <c:f>'3.4'!$A$868:$A$882</c:f>
              <c:numCache>
                <c:formatCode>yyyy\-mm;@</c:formatCode>
                <c:ptCount val="15"/>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numCache>
            </c:numRef>
          </c:cat>
          <c:val>
            <c:numRef>
              <c:f>'3.4'!$C$868:$C$882</c:f>
              <c:numCache>
                <c:formatCode>###,###,###,###,##0.00</c:formatCode>
                <c:ptCount val="15"/>
                <c:pt idx="0">
                  <c:v>29.9</c:v>
                </c:pt>
                <c:pt idx="1">
                  <c:v>30.4</c:v>
                </c:pt>
                <c:pt idx="2">
                  <c:v>24.9</c:v>
                </c:pt>
                <c:pt idx="3">
                  <c:v>30.3</c:v>
                </c:pt>
                <c:pt idx="4">
                  <c:v>70.900000000000006</c:v>
                </c:pt>
                <c:pt idx="5">
                  <c:v>65.400000000000006</c:v>
                </c:pt>
                <c:pt idx="6">
                  <c:v>31.7</c:v>
                </c:pt>
                <c:pt idx="7">
                  <c:v>23.5</c:v>
                </c:pt>
                <c:pt idx="8">
                  <c:v>21.8</c:v>
                </c:pt>
                <c:pt idx="9">
                  <c:v>21.2</c:v>
                </c:pt>
                <c:pt idx="10">
                  <c:v>22.5</c:v>
                </c:pt>
                <c:pt idx="11">
                  <c:v>20.9</c:v>
                </c:pt>
                <c:pt idx="12">
                  <c:v>24.8</c:v>
                </c:pt>
                <c:pt idx="13">
                  <c:v>22.6</c:v>
                </c:pt>
                <c:pt idx="14">
                  <c:v>20</c:v>
                </c:pt>
              </c:numCache>
            </c:numRef>
          </c:val>
          <c:smooth val="0"/>
          <c:extLst>
            <c:ext xmlns:c16="http://schemas.microsoft.com/office/drawing/2014/chart" uri="{C3380CC4-5D6E-409C-BE32-E72D297353CC}">
              <c16:uniqueId val="{00000001-A84D-458A-9FFE-2992E56C4F82}"/>
            </c:ext>
          </c:extLst>
        </c:ser>
        <c:ser>
          <c:idx val="3"/>
          <c:order val="2"/>
          <c:tx>
            <c:v>15-26周</c:v>
          </c:tx>
          <c:marker>
            <c:symbol val="none"/>
          </c:marker>
          <c:cat>
            <c:numRef>
              <c:f>'3.4'!$A$868:$A$882</c:f>
              <c:numCache>
                <c:formatCode>yyyy\-mm;@</c:formatCode>
                <c:ptCount val="15"/>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numCache>
            </c:numRef>
          </c:cat>
          <c:val>
            <c:numRef>
              <c:f>'3.4'!$E$868:$E$882</c:f>
              <c:numCache>
                <c:formatCode>###,###,###,###,##0.00</c:formatCode>
                <c:ptCount val="15"/>
                <c:pt idx="0">
                  <c:v>15</c:v>
                </c:pt>
                <c:pt idx="1">
                  <c:v>14.2</c:v>
                </c:pt>
                <c:pt idx="2">
                  <c:v>10.9</c:v>
                </c:pt>
                <c:pt idx="3">
                  <c:v>3.3</c:v>
                </c:pt>
                <c:pt idx="4">
                  <c:v>4.8</c:v>
                </c:pt>
                <c:pt idx="5">
                  <c:v>10.8</c:v>
                </c:pt>
                <c:pt idx="6">
                  <c:v>39.700000000000003</c:v>
                </c:pt>
                <c:pt idx="7">
                  <c:v>47.9</c:v>
                </c:pt>
                <c:pt idx="8">
                  <c:v>39</c:v>
                </c:pt>
                <c:pt idx="9">
                  <c:v>24.1</c:v>
                </c:pt>
                <c:pt idx="10">
                  <c:v>17.600000000000001</c:v>
                </c:pt>
                <c:pt idx="11">
                  <c:v>14.8</c:v>
                </c:pt>
                <c:pt idx="12">
                  <c:v>13.2</c:v>
                </c:pt>
                <c:pt idx="13">
                  <c:v>14.1</c:v>
                </c:pt>
                <c:pt idx="14">
                  <c:v>14.3</c:v>
                </c:pt>
              </c:numCache>
            </c:numRef>
          </c:val>
          <c:smooth val="0"/>
          <c:extLst>
            <c:ext xmlns:c16="http://schemas.microsoft.com/office/drawing/2014/chart" uri="{C3380CC4-5D6E-409C-BE32-E72D297353CC}">
              <c16:uniqueId val="{00000002-A84D-458A-9FFE-2992E56C4F82}"/>
            </c:ext>
          </c:extLst>
        </c:ser>
        <c:ser>
          <c:idx val="4"/>
          <c:order val="3"/>
          <c:tx>
            <c:v>27周以上</c:v>
          </c:tx>
          <c:spPr>
            <a:ln>
              <a:solidFill>
                <a:schemeClr val="tx1"/>
              </a:solidFill>
            </a:ln>
          </c:spPr>
          <c:marker>
            <c:symbol val="none"/>
          </c:marker>
          <c:cat>
            <c:numRef>
              <c:f>'3.4'!$A$868:$A$882</c:f>
              <c:numCache>
                <c:formatCode>yyyy\-mm;@</c:formatCode>
                <c:ptCount val="15"/>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numCache>
            </c:numRef>
          </c:cat>
          <c:val>
            <c:numRef>
              <c:f>'3.4'!$F$868:$F$882</c:f>
              <c:numCache>
                <c:formatCode>###,###,###,###,##0.00</c:formatCode>
                <c:ptCount val="15"/>
                <c:pt idx="0">
                  <c:v>19.8</c:v>
                </c:pt>
                <c:pt idx="1">
                  <c:v>19.3</c:v>
                </c:pt>
                <c:pt idx="2">
                  <c:v>16.5</c:v>
                </c:pt>
                <c:pt idx="3">
                  <c:v>4.4000000000000004</c:v>
                </c:pt>
                <c:pt idx="4">
                  <c:v>5.8</c:v>
                </c:pt>
                <c:pt idx="5">
                  <c:v>7.7</c:v>
                </c:pt>
                <c:pt idx="6">
                  <c:v>9.1</c:v>
                </c:pt>
                <c:pt idx="7">
                  <c:v>11.7</c:v>
                </c:pt>
                <c:pt idx="8">
                  <c:v>19</c:v>
                </c:pt>
                <c:pt idx="9">
                  <c:v>32.1</c:v>
                </c:pt>
                <c:pt idx="10">
                  <c:v>36.799999999999997</c:v>
                </c:pt>
                <c:pt idx="11">
                  <c:v>37.1</c:v>
                </c:pt>
                <c:pt idx="12">
                  <c:v>39.5</c:v>
                </c:pt>
                <c:pt idx="13">
                  <c:v>41.5</c:v>
                </c:pt>
                <c:pt idx="14">
                  <c:v>43.4</c:v>
                </c:pt>
              </c:numCache>
            </c:numRef>
          </c:val>
          <c:smooth val="0"/>
          <c:extLst>
            <c:ext xmlns:c16="http://schemas.microsoft.com/office/drawing/2014/chart" uri="{C3380CC4-5D6E-409C-BE32-E72D297353CC}">
              <c16:uniqueId val="{00000003-A84D-458A-9FFE-2992E56C4F82}"/>
            </c:ext>
          </c:extLst>
        </c:ser>
        <c:dLbls>
          <c:showLegendKey val="0"/>
          <c:showVal val="0"/>
          <c:showCatName val="0"/>
          <c:showSerName val="0"/>
          <c:showPercent val="0"/>
          <c:showBubbleSize val="0"/>
        </c:dLbls>
        <c:smooth val="0"/>
        <c:axId val="412602464"/>
        <c:axId val="479785712"/>
      </c:lineChart>
      <c:dateAx>
        <c:axId val="412602464"/>
        <c:scaling>
          <c:orientation val="minMax"/>
        </c:scaling>
        <c:delete val="0"/>
        <c:axPos val="b"/>
        <c:numFmt formatCode="yyyy\-mm;@" sourceLinked="0"/>
        <c:majorTickMark val="out"/>
        <c:minorTickMark val="none"/>
        <c:tickLblPos val="nextTo"/>
        <c:txPr>
          <a:bodyPr rot="-5400000" vert="horz"/>
          <a:lstStyle/>
          <a:p>
            <a:pPr>
              <a:defRPr/>
            </a:pPr>
            <a:endParaRPr lang="zh-CN"/>
          </a:p>
        </c:txPr>
        <c:crossAx val="479785712"/>
        <c:crosses val="autoZero"/>
        <c:auto val="1"/>
        <c:lblOffset val="100"/>
        <c:baseTimeUnit val="months"/>
      </c:dateAx>
      <c:valAx>
        <c:axId val="479785712"/>
        <c:scaling>
          <c:orientation val="minMax"/>
        </c:scaling>
        <c:delete val="0"/>
        <c:axPos val="l"/>
        <c:majorGridlines/>
        <c:numFmt formatCode="###,###,###,###,##0.00" sourceLinked="1"/>
        <c:majorTickMark val="out"/>
        <c:minorTickMark val="none"/>
        <c:tickLblPos val="nextTo"/>
        <c:crossAx val="412602464"/>
        <c:crosses val="autoZero"/>
        <c:crossBetween val="midCat"/>
      </c:valAx>
    </c:plotArea>
    <c:legend>
      <c:legendPos val="r"/>
      <c:layout>
        <c:manualLayout>
          <c:xMode val="edge"/>
          <c:yMode val="edge"/>
          <c:x val="0.10596351471217226"/>
          <c:y val="3.1251166059372018E-2"/>
          <c:w val="0.79472636034129196"/>
          <c:h val="0.15234943453943858"/>
        </c:manualLayout>
      </c:layout>
      <c:overlay val="0"/>
    </c:legend>
    <c:plotVisOnly val="1"/>
    <c:dispBlanksAs val="gap"/>
    <c:showDLblsOverMax val="0"/>
  </c:chart>
  <c:spPr>
    <a:ln>
      <a:noFill/>
    </a:ln>
  </c:spPr>
  <c:txPr>
    <a:bodyPr/>
    <a:lstStyle/>
    <a:p>
      <a:pPr>
        <a:defRPr sz="800"/>
      </a:pPr>
      <a:endParaRPr lang="zh-CN"/>
    </a:p>
  </c:txPr>
  <c:printSettings>
    <c:headerFooter/>
    <c:pageMargins b="0.75000000000000022" l="0.70000000000000018" r="0.70000000000000018" t="0.75000000000000022" header="0.3000000000000001" footer="0.3000000000000001"/>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53019764247328"/>
          <c:y val="0.26223605899033808"/>
          <c:w val="0.8508307447807556"/>
          <c:h val="0.47769458642231127"/>
        </c:manualLayout>
      </c:layout>
      <c:lineChart>
        <c:grouping val="standard"/>
        <c:varyColors val="0"/>
        <c:ser>
          <c:idx val="0"/>
          <c:order val="0"/>
          <c:tx>
            <c:v>考虑消极失业（U5）</c:v>
          </c:tx>
          <c:spPr>
            <a:ln>
              <a:solidFill>
                <a:srgbClr val="C00000"/>
              </a:solidFill>
            </a:ln>
          </c:spPr>
          <c:marker>
            <c:symbol val="none"/>
          </c:marker>
          <c:cat>
            <c:numRef>
              <c:f>'3.5'!$A$315:$A$329</c:f>
              <c:numCache>
                <c:formatCode>yyyy\-mm;@</c:formatCode>
                <c:ptCount val="15"/>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numCache>
            </c:numRef>
          </c:cat>
          <c:val>
            <c:numRef>
              <c:f>'3.5'!$B$315:$B$329</c:f>
              <c:numCache>
                <c:formatCode>###,###,###,###,##0.00</c:formatCode>
                <c:ptCount val="15"/>
                <c:pt idx="0">
                  <c:v>4.4000000000000004</c:v>
                </c:pt>
                <c:pt idx="1">
                  <c:v>4.4000000000000004</c:v>
                </c:pt>
                <c:pt idx="2">
                  <c:v>5.2</c:v>
                </c:pt>
                <c:pt idx="3">
                  <c:v>16</c:v>
                </c:pt>
                <c:pt idx="4">
                  <c:v>14.6</c:v>
                </c:pt>
                <c:pt idx="5">
                  <c:v>12.5</c:v>
                </c:pt>
                <c:pt idx="6">
                  <c:v>11.3</c:v>
                </c:pt>
                <c:pt idx="7">
                  <c:v>9.6</c:v>
                </c:pt>
                <c:pt idx="8">
                  <c:v>8.9</c:v>
                </c:pt>
                <c:pt idx="9">
                  <c:v>8</c:v>
                </c:pt>
                <c:pt idx="10">
                  <c:v>7.9</c:v>
                </c:pt>
                <c:pt idx="11">
                  <c:v>7.9</c:v>
                </c:pt>
                <c:pt idx="12">
                  <c:v>7.4</c:v>
                </c:pt>
                <c:pt idx="13">
                  <c:v>7.3</c:v>
                </c:pt>
                <c:pt idx="14">
                  <c:v>7.1</c:v>
                </c:pt>
              </c:numCache>
            </c:numRef>
          </c:val>
          <c:smooth val="0"/>
          <c:extLst>
            <c:ext xmlns:c16="http://schemas.microsoft.com/office/drawing/2014/chart" uri="{C3380CC4-5D6E-409C-BE32-E72D297353CC}">
              <c16:uniqueId val="{00000000-4FEF-4D7D-955A-96F65FECE3C5}"/>
            </c:ext>
          </c:extLst>
        </c:ser>
        <c:ser>
          <c:idx val="1"/>
          <c:order val="1"/>
          <c:tx>
            <c:v>考虑边缘失业（U6）</c:v>
          </c:tx>
          <c:spPr>
            <a:ln>
              <a:solidFill>
                <a:schemeClr val="accent1"/>
              </a:solidFill>
            </a:ln>
          </c:spPr>
          <c:marker>
            <c:symbol val="none"/>
          </c:marker>
          <c:cat>
            <c:numRef>
              <c:f>'3.5'!$A$315:$A$329</c:f>
              <c:numCache>
                <c:formatCode>yyyy\-mm;@</c:formatCode>
                <c:ptCount val="15"/>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numCache>
            </c:numRef>
          </c:cat>
          <c:val>
            <c:numRef>
              <c:f>'3.5'!$C$315:$C$329</c:f>
              <c:numCache>
                <c:formatCode>###,###,###,###,##0.00</c:formatCode>
                <c:ptCount val="15"/>
                <c:pt idx="0">
                  <c:v>6.9</c:v>
                </c:pt>
                <c:pt idx="1">
                  <c:v>7</c:v>
                </c:pt>
                <c:pt idx="2">
                  <c:v>8.6999999999999993</c:v>
                </c:pt>
                <c:pt idx="3">
                  <c:v>22.8</c:v>
                </c:pt>
                <c:pt idx="4">
                  <c:v>21.2</c:v>
                </c:pt>
                <c:pt idx="5">
                  <c:v>18</c:v>
                </c:pt>
                <c:pt idx="6">
                  <c:v>16.5</c:v>
                </c:pt>
                <c:pt idx="7">
                  <c:v>14.2</c:v>
                </c:pt>
                <c:pt idx="8">
                  <c:v>12.8</c:v>
                </c:pt>
                <c:pt idx="9">
                  <c:v>12.1</c:v>
                </c:pt>
                <c:pt idx="10">
                  <c:v>12</c:v>
                </c:pt>
                <c:pt idx="11">
                  <c:v>11.7</c:v>
                </c:pt>
                <c:pt idx="12">
                  <c:v>11.1</c:v>
                </c:pt>
                <c:pt idx="13">
                  <c:v>11.1</c:v>
                </c:pt>
                <c:pt idx="14">
                  <c:v>10.7</c:v>
                </c:pt>
              </c:numCache>
            </c:numRef>
          </c:val>
          <c:smooth val="0"/>
          <c:extLst>
            <c:ext xmlns:c16="http://schemas.microsoft.com/office/drawing/2014/chart" uri="{C3380CC4-5D6E-409C-BE32-E72D297353CC}">
              <c16:uniqueId val="{00000001-4FEF-4D7D-955A-96F65FECE3C5}"/>
            </c:ext>
          </c:extLst>
        </c:ser>
        <c:dLbls>
          <c:showLegendKey val="0"/>
          <c:showVal val="0"/>
          <c:showCatName val="0"/>
          <c:showSerName val="0"/>
          <c:showPercent val="0"/>
          <c:showBubbleSize val="0"/>
        </c:dLbls>
        <c:smooth val="0"/>
        <c:axId val="410870000"/>
        <c:axId val="410874312"/>
      </c:lineChart>
      <c:dateAx>
        <c:axId val="410870000"/>
        <c:scaling>
          <c:orientation val="minMax"/>
        </c:scaling>
        <c:delete val="0"/>
        <c:axPos val="b"/>
        <c:numFmt formatCode="yyyy\-mm;@" sourceLinked="0"/>
        <c:majorTickMark val="out"/>
        <c:minorTickMark val="none"/>
        <c:tickLblPos val="nextTo"/>
        <c:txPr>
          <a:bodyPr rot="-5400000" vert="horz"/>
          <a:lstStyle/>
          <a:p>
            <a:pPr>
              <a:defRPr/>
            </a:pPr>
            <a:endParaRPr lang="zh-CN"/>
          </a:p>
        </c:txPr>
        <c:crossAx val="410874312"/>
        <c:crosses val="autoZero"/>
        <c:auto val="1"/>
        <c:lblOffset val="100"/>
        <c:baseTimeUnit val="months"/>
      </c:dateAx>
      <c:valAx>
        <c:axId val="410874312"/>
        <c:scaling>
          <c:orientation val="minMax"/>
        </c:scaling>
        <c:delete val="0"/>
        <c:axPos val="l"/>
        <c:majorGridlines/>
        <c:numFmt formatCode="###,###,###,###,##0.00" sourceLinked="1"/>
        <c:majorTickMark val="out"/>
        <c:minorTickMark val="none"/>
        <c:tickLblPos val="nextTo"/>
        <c:crossAx val="410870000"/>
        <c:crosses val="autoZero"/>
        <c:crossBetween val="midCat"/>
      </c:valAx>
    </c:plotArea>
    <c:legend>
      <c:legendPos val="r"/>
      <c:layout>
        <c:manualLayout>
          <c:xMode val="edge"/>
          <c:yMode val="edge"/>
          <c:x val="7.8466649371113723E-2"/>
          <c:y val="3.0652355280797319E-2"/>
          <c:w val="0.85812463354792456"/>
          <c:h val="8.046243261209296E-2"/>
        </c:manualLayout>
      </c:layout>
      <c:overlay val="0"/>
    </c:legend>
    <c:plotVisOnly val="1"/>
    <c:dispBlanksAs val="gap"/>
    <c:showDLblsOverMax val="0"/>
  </c:chart>
  <c:spPr>
    <a:ln>
      <a:noFill/>
    </a:ln>
  </c:spPr>
  <c:txPr>
    <a:bodyPr/>
    <a:lstStyle/>
    <a:p>
      <a:pPr>
        <a:defRPr sz="800"/>
      </a:pPr>
      <a:endParaRPr lang="zh-CN"/>
    </a:p>
  </c:txPr>
  <c:printSettings>
    <c:headerFooter/>
    <c:pageMargins b="0.75000000000000022" l="0.70000000000000018" r="0.70000000000000018" t="0.75000000000000022" header="0.3000000000000001" footer="0.3000000000000001"/>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66885389326334"/>
          <c:y val="0.14437700495771361"/>
          <c:w val="0.85281966466520442"/>
          <c:h val="0.5854188374491458"/>
        </c:manualLayout>
      </c:layout>
      <c:lineChart>
        <c:grouping val="standard"/>
        <c:varyColors val="0"/>
        <c:ser>
          <c:idx val="0"/>
          <c:order val="0"/>
          <c:tx>
            <c:v>1个月</c:v>
          </c:tx>
          <c:spPr>
            <a:ln>
              <a:solidFill>
                <a:srgbClr val="C00000"/>
              </a:solidFill>
            </a:ln>
          </c:spPr>
          <c:marker>
            <c:symbol val="none"/>
          </c:marker>
          <c:cat>
            <c:numRef>
              <c:f>'4.1'!$A$353:$A$367</c:f>
              <c:numCache>
                <c:formatCode>yyyy\-mm;@</c:formatCode>
                <c:ptCount val="15"/>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numCache>
            </c:numRef>
          </c:cat>
          <c:val>
            <c:numRef>
              <c:f>'4.1'!$B$353:$B$367</c:f>
              <c:numCache>
                <c:formatCode>###,###,###,###,##0.00</c:formatCode>
                <c:ptCount val="15"/>
                <c:pt idx="0">
                  <c:v>58.2</c:v>
                </c:pt>
                <c:pt idx="1">
                  <c:v>55.1</c:v>
                </c:pt>
                <c:pt idx="2">
                  <c:v>12.5</c:v>
                </c:pt>
                <c:pt idx="3">
                  <c:v>4.5</c:v>
                </c:pt>
                <c:pt idx="4">
                  <c:v>63.2</c:v>
                </c:pt>
                <c:pt idx="5">
                  <c:v>76.099999999999994</c:v>
                </c:pt>
                <c:pt idx="6">
                  <c:v>61.9</c:v>
                </c:pt>
                <c:pt idx="7">
                  <c:v>69.099999999999994</c:v>
                </c:pt>
                <c:pt idx="8">
                  <c:v>70.599999999999994</c:v>
                </c:pt>
                <c:pt idx="9">
                  <c:v>70.400000000000006</c:v>
                </c:pt>
                <c:pt idx="10">
                  <c:v>64.400000000000006</c:v>
                </c:pt>
                <c:pt idx="11">
                  <c:v>61.7</c:v>
                </c:pt>
                <c:pt idx="12">
                  <c:v>50.4</c:v>
                </c:pt>
                <c:pt idx="13">
                  <c:v>58.6</c:v>
                </c:pt>
                <c:pt idx="14">
                  <c:v>71</c:v>
                </c:pt>
              </c:numCache>
            </c:numRef>
          </c:val>
          <c:smooth val="0"/>
          <c:extLst>
            <c:ext xmlns:c16="http://schemas.microsoft.com/office/drawing/2014/chart" uri="{C3380CC4-5D6E-409C-BE32-E72D297353CC}">
              <c16:uniqueId val="{00000000-BAC5-4380-9E62-395084C821BB}"/>
            </c:ext>
          </c:extLst>
        </c:ser>
        <c:ser>
          <c:idx val="1"/>
          <c:order val="1"/>
          <c:tx>
            <c:v>3个月</c:v>
          </c:tx>
          <c:spPr>
            <a:ln>
              <a:solidFill>
                <a:schemeClr val="accent4"/>
              </a:solidFill>
            </a:ln>
          </c:spPr>
          <c:marker>
            <c:symbol val="none"/>
          </c:marker>
          <c:cat>
            <c:numRef>
              <c:f>'4.1'!$A$353:$A$367</c:f>
              <c:numCache>
                <c:formatCode>yyyy\-mm;@</c:formatCode>
                <c:ptCount val="15"/>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numCache>
            </c:numRef>
          </c:cat>
          <c:val>
            <c:numRef>
              <c:f>'4.1'!$C$353:$C$367</c:f>
              <c:numCache>
                <c:formatCode>###,###,###,###,##0.00</c:formatCode>
                <c:ptCount val="15"/>
                <c:pt idx="0">
                  <c:v>62.5</c:v>
                </c:pt>
                <c:pt idx="1">
                  <c:v>56</c:v>
                </c:pt>
                <c:pt idx="2">
                  <c:v>24.1</c:v>
                </c:pt>
                <c:pt idx="3">
                  <c:v>5.6</c:v>
                </c:pt>
                <c:pt idx="4">
                  <c:v>5.3</c:v>
                </c:pt>
                <c:pt idx="5">
                  <c:v>6.4</c:v>
                </c:pt>
                <c:pt idx="6">
                  <c:v>73</c:v>
                </c:pt>
                <c:pt idx="7">
                  <c:v>78</c:v>
                </c:pt>
                <c:pt idx="8">
                  <c:v>76.8</c:v>
                </c:pt>
                <c:pt idx="9">
                  <c:v>75.099999999999994</c:v>
                </c:pt>
                <c:pt idx="10">
                  <c:v>79</c:v>
                </c:pt>
                <c:pt idx="11">
                  <c:v>74.3</c:v>
                </c:pt>
                <c:pt idx="12">
                  <c:v>63.4</c:v>
                </c:pt>
                <c:pt idx="13">
                  <c:v>58.2</c:v>
                </c:pt>
                <c:pt idx="14">
                  <c:v>65.2</c:v>
                </c:pt>
              </c:numCache>
            </c:numRef>
          </c:val>
          <c:smooth val="0"/>
          <c:extLst>
            <c:ext xmlns:c16="http://schemas.microsoft.com/office/drawing/2014/chart" uri="{C3380CC4-5D6E-409C-BE32-E72D297353CC}">
              <c16:uniqueId val="{00000001-BAC5-4380-9E62-395084C821BB}"/>
            </c:ext>
          </c:extLst>
        </c:ser>
        <c:ser>
          <c:idx val="2"/>
          <c:order val="2"/>
          <c:tx>
            <c:v>6个月</c:v>
          </c:tx>
          <c:spPr>
            <a:ln>
              <a:solidFill>
                <a:schemeClr val="accent1"/>
              </a:solidFill>
            </a:ln>
          </c:spPr>
          <c:marker>
            <c:symbol val="none"/>
          </c:marker>
          <c:cat>
            <c:numRef>
              <c:f>'4.1'!$A$353:$A$367</c:f>
              <c:numCache>
                <c:formatCode>yyyy\-mm;@</c:formatCode>
                <c:ptCount val="15"/>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numCache>
            </c:numRef>
          </c:cat>
          <c:val>
            <c:numRef>
              <c:f>'4.1'!$D$353:$D$367</c:f>
              <c:numCache>
                <c:formatCode>###,###,###,###,##0.00</c:formatCode>
                <c:ptCount val="15"/>
                <c:pt idx="0">
                  <c:v>61.7</c:v>
                </c:pt>
                <c:pt idx="1">
                  <c:v>62.1</c:v>
                </c:pt>
                <c:pt idx="2">
                  <c:v>37.5</c:v>
                </c:pt>
                <c:pt idx="3">
                  <c:v>7.6</c:v>
                </c:pt>
                <c:pt idx="4">
                  <c:v>5.8</c:v>
                </c:pt>
                <c:pt idx="5">
                  <c:v>7.8</c:v>
                </c:pt>
                <c:pt idx="6">
                  <c:v>6.8</c:v>
                </c:pt>
                <c:pt idx="7">
                  <c:v>8.9</c:v>
                </c:pt>
                <c:pt idx="8">
                  <c:v>11.5</c:v>
                </c:pt>
                <c:pt idx="9">
                  <c:v>81.3</c:v>
                </c:pt>
                <c:pt idx="10">
                  <c:v>81.5</c:v>
                </c:pt>
                <c:pt idx="11">
                  <c:v>79</c:v>
                </c:pt>
                <c:pt idx="12">
                  <c:v>75.7</c:v>
                </c:pt>
                <c:pt idx="13">
                  <c:v>77</c:v>
                </c:pt>
                <c:pt idx="14">
                  <c:v>76.3</c:v>
                </c:pt>
              </c:numCache>
            </c:numRef>
          </c:val>
          <c:smooth val="0"/>
          <c:extLst>
            <c:ext xmlns:c16="http://schemas.microsoft.com/office/drawing/2014/chart" uri="{C3380CC4-5D6E-409C-BE32-E72D297353CC}">
              <c16:uniqueId val="{00000002-BAC5-4380-9E62-395084C821BB}"/>
            </c:ext>
          </c:extLst>
        </c:ser>
        <c:ser>
          <c:idx val="3"/>
          <c:order val="3"/>
          <c:tx>
            <c:v>12个月</c:v>
          </c:tx>
          <c:spPr>
            <a:ln>
              <a:solidFill>
                <a:schemeClr val="tx1"/>
              </a:solidFill>
            </a:ln>
          </c:spPr>
          <c:marker>
            <c:symbol val="none"/>
          </c:marker>
          <c:cat>
            <c:numRef>
              <c:f>'4.1'!$A$353:$A$367</c:f>
              <c:numCache>
                <c:formatCode>yyyy\-mm;@</c:formatCode>
                <c:ptCount val="15"/>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numCache>
            </c:numRef>
          </c:cat>
          <c:val>
            <c:numRef>
              <c:f>'4.1'!$E$353:$E$367</c:f>
              <c:numCache>
                <c:formatCode>###,###,###,###,##0.00</c:formatCode>
                <c:ptCount val="15"/>
                <c:pt idx="0">
                  <c:v>60.3</c:v>
                </c:pt>
                <c:pt idx="1">
                  <c:v>58.9</c:v>
                </c:pt>
                <c:pt idx="2">
                  <c:v>45.7</c:v>
                </c:pt>
                <c:pt idx="3">
                  <c:v>9.6999999999999993</c:v>
                </c:pt>
                <c:pt idx="4">
                  <c:v>10.5</c:v>
                </c:pt>
                <c:pt idx="5">
                  <c:v>11.3</c:v>
                </c:pt>
                <c:pt idx="6">
                  <c:v>10.9</c:v>
                </c:pt>
                <c:pt idx="7">
                  <c:v>12.5</c:v>
                </c:pt>
                <c:pt idx="8">
                  <c:v>13.2</c:v>
                </c:pt>
                <c:pt idx="9">
                  <c:v>15.2</c:v>
                </c:pt>
                <c:pt idx="10">
                  <c:v>13.6</c:v>
                </c:pt>
                <c:pt idx="11">
                  <c:v>14.6</c:v>
                </c:pt>
                <c:pt idx="12">
                  <c:v>16</c:v>
                </c:pt>
                <c:pt idx="13">
                  <c:v>15.8</c:v>
                </c:pt>
                <c:pt idx="14">
                  <c:v>20.2</c:v>
                </c:pt>
              </c:numCache>
            </c:numRef>
          </c:val>
          <c:smooth val="0"/>
          <c:extLst>
            <c:ext xmlns:c16="http://schemas.microsoft.com/office/drawing/2014/chart" uri="{C3380CC4-5D6E-409C-BE32-E72D297353CC}">
              <c16:uniqueId val="{00000003-BAC5-4380-9E62-395084C821BB}"/>
            </c:ext>
          </c:extLst>
        </c:ser>
        <c:dLbls>
          <c:showLegendKey val="0"/>
          <c:showVal val="0"/>
          <c:showCatName val="0"/>
          <c:showSerName val="0"/>
          <c:showPercent val="0"/>
          <c:showBubbleSize val="0"/>
        </c:dLbls>
        <c:smooth val="0"/>
        <c:axId val="410874704"/>
        <c:axId val="410871568"/>
      </c:lineChart>
      <c:dateAx>
        <c:axId val="410874704"/>
        <c:scaling>
          <c:orientation val="minMax"/>
        </c:scaling>
        <c:delete val="0"/>
        <c:axPos val="b"/>
        <c:numFmt formatCode="yyyy\-mm;@" sourceLinked="0"/>
        <c:majorTickMark val="out"/>
        <c:minorTickMark val="none"/>
        <c:tickLblPos val="nextTo"/>
        <c:txPr>
          <a:bodyPr rot="-5400000" vert="horz"/>
          <a:lstStyle/>
          <a:p>
            <a:pPr>
              <a:defRPr/>
            </a:pPr>
            <a:endParaRPr lang="zh-CN"/>
          </a:p>
        </c:txPr>
        <c:crossAx val="410871568"/>
        <c:crosses val="autoZero"/>
        <c:auto val="1"/>
        <c:lblOffset val="100"/>
        <c:baseTimeUnit val="months"/>
      </c:dateAx>
      <c:valAx>
        <c:axId val="410871568"/>
        <c:scaling>
          <c:orientation val="minMax"/>
        </c:scaling>
        <c:delete val="0"/>
        <c:axPos val="l"/>
        <c:majorGridlines/>
        <c:numFmt formatCode="###,###,###,###,##0.00" sourceLinked="1"/>
        <c:majorTickMark val="out"/>
        <c:minorTickMark val="none"/>
        <c:tickLblPos val="nextTo"/>
        <c:crossAx val="410874704"/>
        <c:crosses val="autoZero"/>
        <c:crossBetween val="midCat"/>
      </c:valAx>
    </c:plotArea>
    <c:legend>
      <c:legendPos val="r"/>
      <c:layout>
        <c:manualLayout>
          <c:xMode val="edge"/>
          <c:yMode val="edge"/>
          <c:x val="4.809449979689686E-2"/>
          <c:y val="3.1497183151390835E-2"/>
          <c:w val="0.91545392716851948"/>
          <c:h val="7.4805809984553231E-2"/>
        </c:manualLayout>
      </c:layout>
      <c:overlay val="0"/>
    </c:legend>
    <c:plotVisOnly val="1"/>
    <c:dispBlanksAs val="gap"/>
    <c:showDLblsOverMax val="0"/>
  </c:chart>
  <c:spPr>
    <a:ln>
      <a:noFill/>
    </a:ln>
  </c:spPr>
  <c:txPr>
    <a:bodyPr/>
    <a:lstStyle/>
    <a:p>
      <a:pPr>
        <a:defRPr sz="800"/>
      </a:pPr>
      <a:endParaRPr lang="zh-CN"/>
    </a:p>
  </c:txPr>
  <c:printSettings>
    <c:headerFooter/>
    <c:pageMargins b="0.75000000000000022" l="0.70000000000000018" r="0.70000000000000018" t="0.75000000000000022" header="0.3000000000000001" footer="0.3000000000000001"/>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41725958953932"/>
          <c:y val="0.11916199683679199"/>
          <c:w val="0.86458274041046057"/>
          <c:h val="0.84554343075999672"/>
        </c:manualLayout>
      </c:layout>
      <c:barChart>
        <c:barDir val="col"/>
        <c:grouping val="clustered"/>
        <c:varyColors val="0"/>
        <c:ser>
          <c:idx val="1"/>
          <c:order val="0"/>
          <c:tx>
            <c:v>2月</c:v>
          </c:tx>
          <c:spPr>
            <a:solidFill>
              <a:schemeClr val="accent1"/>
            </a:solidFill>
          </c:spPr>
          <c:invertIfNegative val="0"/>
          <c:val>
            <c:numRef>
              <c:f>'3.2'!$M$258:$W$258</c:f>
              <c:numCache>
                <c:formatCode>#,##0.00_ </c:formatCode>
                <c:ptCount val="11"/>
                <c:pt idx="0">
                  <c:v>39</c:v>
                </c:pt>
                <c:pt idx="1">
                  <c:v>-17</c:v>
                </c:pt>
                <c:pt idx="2">
                  <c:v>25</c:v>
                </c:pt>
                <c:pt idx="3">
                  <c:v>1</c:v>
                </c:pt>
                <c:pt idx="4">
                  <c:v>9</c:v>
                </c:pt>
                <c:pt idx="5">
                  <c:v>-31</c:v>
                </c:pt>
                <c:pt idx="6">
                  <c:v>37</c:v>
                </c:pt>
                <c:pt idx="7">
                  <c:v>6</c:v>
                </c:pt>
                <c:pt idx="8">
                  <c:v>-160</c:v>
                </c:pt>
                <c:pt idx="9">
                  <c:v>-276</c:v>
                </c:pt>
                <c:pt idx="10">
                  <c:v>-61</c:v>
                </c:pt>
              </c:numCache>
            </c:numRef>
          </c:val>
          <c:extLst>
            <c:ext xmlns:c16="http://schemas.microsoft.com/office/drawing/2014/chart" uri="{C3380CC4-5D6E-409C-BE32-E72D297353CC}">
              <c16:uniqueId val="{00000002-075D-4375-8E9D-21AAEBE3753E}"/>
            </c:ext>
          </c:extLst>
        </c:ser>
        <c:ser>
          <c:idx val="0"/>
          <c:order val="1"/>
          <c:tx>
            <c:v>3月</c:v>
          </c:tx>
          <c:spPr>
            <a:solidFill>
              <a:srgbClr val="C00000"/>
            </a:solidFill>
          </c:spPr>
          <c:invertIfNegative val="0"/>
          <c:cat>
            <c:strRef>
              <c:f>'3.2'!$M$2:$W$2</c:f>
              <c:strCache>
                <c:ptCount val="11"/>
                <c:pt idx="0">
                  <c:v>采矿业</c:v>
                </c:pt>
                <c:pt idx="1">
                  <c:v>建筑业</c:v>
                </c:pt>
                <c:pt idx="2">
                  <c:v>制造业</c:v>
                </c:pt>
                <c:pt idx="3">
                  <c:v>批发零售贸易业</c:v>
                </c:pt>
                <c:pt idx="4">
                  <c:v>运输及公用事业</c:v>
                </c:pt>
                <c:pt idx="5">
                  <c:v>
信息业</c:v>
                </c:pt>
                <c:pt idx="6">
                  <c:v>金融业</c:v>
                </c:pt>
                <c:pt idx="7">
                  <c:v>专业和商业服务业</c:v>
                </c:pt>
                <c:pt idx="8">
                  <c:v>教育和医疗服务业</c:v>
                </c:pt>
                <c:pt idx="9">
                  <c:v>休闲和酒店</c:v>
                </c:pt>
                <c:pt idx="10">
                  <c:v>其他服务业</c:v>
                </c:pt>
              </c:strCache>
            </c:strRef>
          </c:cat>
          <c:val>
            <c:numRef>
              <c:f>'3.2'!$M$259:$W$259</c:f>
              <c:numCache>
                <c:formatCode>#,##0.00_ </c:formatCode>
                <c:ptCount val="11"/>
                <c:pt idx="0">
                  <c:v>-32</c:v>
                </c:pt>
                <c:pt idx="1">
                  <c:v>-86</c:v>
                </c:pt>
                <c:pt idx="2">
                  <c:v>56</c:v>
                </c:pt>
                <c:pt idx="3">
                  <c:v>-38</c:v>
                </c:pt>
                <c:pt idx="4">
                  <c:v>8</c:v>
                </c:pt>
                <c:pt idx="5">
                  <c:v>18</c:v>
                </c:pt>
                <c:pt idx="6">
                  <c:v>-41</c:v>
                </c:pt>
                <c:pt idx="7">
                  <c:v>15</c:v>
                </c:pt>
                <c:pt idx="8">
                  <c:v>38</c:v>
                </c:pt>
                <c:pt idx="9">
                  <c:v>-48</c:v>
                </c:pt>
                <c:pt idx="10">
                  <c:v>-62</c:v>
                </c:pt>
              </c:numCache>
            </c:numRef>
          </c:val>
          <c:extLst>
            <c:ext xmlns:c16="http://schemas.microsoft.com/office/drawing/2014/chart" uri="{C3380CC4-5D6E-409C-BE32-E72D297353CC}">
              <c16:uniqueId val="{00000000-93FD-4EB2-B683-2E7A97D9EF6D}"/>
            </c:ext>
          </c:extLst>
        </c:ser>
        <c:dLbls>
          <c:showLegendKey val="0"/>
          <c:showVal val="0"/>
          <c:showCatName val="0"/>
          <c:showSerName val="0"/>
          <c:showPercent val="0"/>
          <c:showBubbleSize val="0"/>
        </c:dLbls>
        <c:gapWidth val="150"/>
        <c:axId val="410866472"/>
        <c:axId val="410870784"/>
      </c:barChart>
      <c:catAx>
        <c:axId val="410866472"/>
        <c:scaling>
          <c:orientation val="minMax"/>
        </c:scaling>
        <c:delete val="0"/>
        <c:axPos val="b"/>
        <c:numFmt formatCode="General" sourceLinked="1"/>
        <c:majorTickMark val="out"/>
        <c:minorTickMark val="none"/>
        <c:tickLblPos val="nextTo"/>
        <c:txPr>
          <a:bodyPr rot="5400000" vert="horz"/>
          <a:lstStyle/>
          <a:p>
            <a:pPr>
              <a:defRPr/>
            </a:pPr>
            <a:endParaRPr lang="zh-CN"/>
          </a:p>
        </c:txPr>
        <c:crossAx val="410870784"/>
        <c:crosses val="autoZero"/>
        <c:auto val="1"/>
        <c:lblAlgn val="ctr"/>
        <c:lblOffset val="100"/>
        <c:noMultiLvlLbl val="0"/>
      </c:catAx>
      <c:valAx>
        <c:axId val="410870784"/>
        <c:scaling>
          <c:orientation val="minMax"/>
        </c:scaling>
        <c:delete val="0"/>
        <c:axPos val="l"/>
        <c:majorGridlines/>
        <c:numFmt formatCode="#,##0.00_ " sourceLinked="1"/>
        <c:majorTickMark val="out"/>
        <c:minorTickMark val="none"/>
        <c:tickLblPos val="nextTo"/>
        <c:txPr>
          <a:bodyPr rot="0" vert="horz"/>
          <a:lstStyle/>
          <a:p>
            <a:pPr>
              <a:defRPr/>
            </a:pPr>
            <a:endParaRPr lang="zh-CN"/>
          </a:p>
        </c:txPr>
        <c:crossAx val="410866472"/>
        <c:crosses val="autoZero"/>
        <c:crossBetween val="between"/>
      </c:valAx>
    </c:plotArea>
    <c:legend>
      <c:legendPos val="t"/>
      <c:overlay val="0"/>
    </c:legend>
    <c:plotVisOnly val="1"/>
    <c:dispBlanksAs val="gap"/>
    <c:showDLblsOverMax val="0"/>
  </c:chart>
  <c:spPr>
    <a:ln w="9525" cap="flat" cmpd="sng" algn="ctr">
      <a:noFill/>
      <a:prstDash val="solid"/>
      <a:round/>
    </a:ln>
  </c:spPr>
  <c:txPr>
    <a:bodyPr/>
    <a:lstStyle/>
    <a:p>
      <a:pPr>
        <a:defRPr sz="800" b="0" i="0" u="none" strike="noStrike" baseline="0">
          <a:solidFill>
            <a:srgbClr val="000000"/>
          </a:solidFill>
          <a:latin typeface="宋体"/>
          <a:ea typeface="宋体"/>
          <a:cs typeface="宋体"/>
        </a:defRPr>
      </a:pPr>
      <a:endParaRPr lang="zh-CN"/>
    </a:p>
  </c:txPr>
  <c:printSettings>
    <c:headerFooter alignWithMargins="0"/>
    <c:pageMargins b="1" l="0.75000000000000022" r="0.75000000000000022"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83333333333333"/>
          <c:y val="4.8611111111111112E-2"/>
          <c:w val="0.84791666666666665"/>
          <c:h val="0.73263888888888884"/>
        </c:manualLayout>
      </c:layout>
      <c:barChart>
        <c:barDir val="col"/>
        <c:grouping val="clustered"/>
        <c:varyColors val="0"/>
        <c:ser>
          <c:idx val="0"/>
          <c:order val="0"/>
          <c:spPr>
            <a:solidFill>
              <a:srgbClr val="C00000"/>
            </a:solidFill>
            <a:ln>
              <a:solidFill>
                <a:srgbClr val="C00000"/>
              </a:solidFill>
            </a:ln>
          </c:spPr>
          <c:invertIfNegative val="0"/>
          <c:cat>
            <c:numRef>
              <c:f>'1.1'!$A$916:$A$933</c:f>
              <c:numCache>
                <c:formatCode>yyyy\-mm;@</c:formatCode>
                <c:ptCount val="18"/>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numCache>
            </c:numRef>
          </c:cat>
          <c:val>
            <c:numRef>
              <c:f>'1.1'!$B$916:$B$933</c:f>
              <c:numCache>
                <c:formatCode>###,###,###,###,##0.00</c:formatCode>
                <c:ptCount val="18"/>
                <c:pt idx="0">
                  <c:v>191</c:v>
                </c:pt>
                <c:pt idx="1">
                  <c:v>271</c:v>
                </c:pt>
                <c:pt idx="2">
                  <c:v>71</c:v>
                </c:pt>
                <c:pt idx="3">
                  <c:v>284</c:v>
                </c:pt>
                <c:pt idx="4">
                  <c:v>331</c:v>
                </c:pt>
                <c:pt idx="5">
                  <c:v>174</c:v>
                </c:pt>
                <c:pt idx="6">
                  <c:v>302</c:v>
                </c:pt>
                <c:pt idx="7">
                  <c:v>125</c:v>
                </c:pt>
                <c:pt idx="8">
                  <c:v>155</c:v>
                </c:pt>
                <c:pt idx="9">
                  <c:v>306</c:v>
                </c:pt>
                <c:pt idx="10">
                  <c:v>237</c:v>
                </c:pt>
                <c:pt idx="11">
                  <c:v>273</c:v>
                </c:pt>
                <c:pt idx="12">
                  <c:v>108</c:v>
                </c:pt>
                <c:pt idx="13">
                  <c:v>212</c:v>
                </c:pt>
                <c:pt idx="14">
                  <c:v>237</c:v>
                </c:pt>
                <c:pt idx="15">
                  <c:v>197</c:v>
                </c:pt>
                <c:pt idx="16">
                  <c:v>41</c:v>
                </c:pt>
                <c:pt idx="17">
                  <c:v>258</c:v>
                </c:pt>
              </c:numCache>
            </c:numRef>
          </c:val>
          <c:extLst>
            <c:ext xmlns:c16="http://schemas.microsoft.com/office/drawing/2014/chart" uri="{C3380CC4-5D6E-409C-BE32-E72D297353CC}">
              <c16:uniqueId val="{00000000-6EF9-4B1D-8D75-5A56780007C4}"/>
            </c:ext>
          </c:extLst>
        </c:ser>
        <c:dLbls>
          <c:showLegendKey val="0"/>
          <c:showVal val="0"/>
          <c:showCatName val="0"/>
          <c:showSerName val="0"/>
          <c:showPercent val="0"/>
          <c:showBubbleSize val="0"/>
        </c:dLbls>
        <c:gapWidth val="150"/>
        <c:axId val="410866080"/>
        <c:axId val="410877448"/>
      </c:barChart>
      <c:dateAx>
        <c:axId val="410866080"/>
        <c:scaling>
          <c:orientation val="minMax"/>
        </c:scaling>
        <c:delete val="0"/>
        <c:axPos val="b"/>
        <c:numFmt formatCode="yyyy\-mm;@" sourceLinked="0"/>
        <c:majorTickMark val="out"/>
        <c:minorTickMark val="none"/>
        <c:tickLblPos val="nextTo"/>
        <c:txPr>
          <a:bodyPr rot="0" vert="horz"/>
          <a:lstStyle/>
          <a:p>
            <a:pPr>
              <a:defRPr sz="1000" b="0" i="0" u="none" strike="noStrike" baseline="0">
                <a:solidFill>
                  <a:srgbClr val="000000"/>
                </a:solidFill>
                <a:latin typeface="宋体"/>
                <a:ea typeface="宋体"/>
                <a:cs typeface="宋体"/>
              </a:defRPr>
            </a:pPr>
            <a:endParaRPr lang="zh-CN"/>
          </a:p>
        </c:txPr>
        <c:crossAx val="410877448"/>
        <c:crosses val="autoZero"/>
        <c:auto val="1"/>
        <c:lblOffset val="100"/>
        <c:baseTimeUnit val="months"/>
      </c:dateAx>
      <c:valAx>
        <c:axId val="410877448"/>
        <c:scaling>
          <c:orientation val="minMax"/>
        </c:scaling>
        <c:delete val="0"/>
        <c:axPos val="l"/>
        <c:majorGridlines/>
        <c:numFmt formatCode="###,###,###,###,##0.00" sourceLinked="1"/>
        <c:majorTickMark val="out"/>
        <c:minorTickMark val="none"/>
        <c:tickLblPos val="nextTo"/>
        <c:txPr>
          <a:bodyPr rot="0" vert="horz"/>
          <a:lstStyle/>
          <a:p>
            <a:pPr>
              <a:defRPr sz="1000" b="0" i="0" u="none" strike="noStrike" baseline="0">
                <a:solidFill>
                  <a:srgbClr val="000000"/>
                </a:solidFill>
                <a:latin typeface="宋体"/>
                <a:ea typeface="宋体"/>
                <a:cs typeface="宋体"/>
              </a:defRPr>
            </a:pPr>
            <a:endParaRPr lang="zh-CN"/>
          </a:p>
        </c:txPr>
        <c:crossAx val="410866080"/>
        <c:crosses val="autoZero"/>
        <c:crossBetween val="between"/>
      </c:valAx>
    </c:plotArea>
    <c:plotVisOnly val="1"/>
    <c:dispBlanksAs val="gap"/>
    <c:showDLblsOverMax val="0"/>
  </c:chart>
  <c:spPr>
    <a:ln w="9525" cap="flat" cmpd="sng" algn="ctr">
      <a:noFill/>
      <a:prstDash val="solid"/>
      <a:round/>
    </a:ln>
  </c:spPr>
  <c:txPr>
    <a:bodyPr/>
    <a:lstStyle/>
    <a:p>
      <a:pPr>
        <a:defRPr sz="1000" b="0" i="0" u="none" strike="noStrike" baseline="0">
          <a:solidFill>
            <a:srgbClr val="000000"/>
          </a:solidFill>
          <a:latin typeface="宋体"/>
          <a:ea typeface="宋体"/>
          <a:cs typeface="宋体"/>
        </a:defRPr>
      </a:pPr>
      <a:endParaRPr lang="zh-CN"/>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937729658792651"/>
          <c:y val="5.1400554097404488E-2"/>
          <c:w val="0.83395603674540686"/>
          <c:h val="0.89719889180519097"/>
        </c:manualLayout>
      </c:layout>
      <c:lineChart>
        <c:grouping val="standard"/>
        <c:varyColors val="0"/>
        <c:ser>
          <c:idx val="0"/>
          <c:order val="0"/>
          <c:tx>
            <c:strRef>
              <c:f>'1.1'!$B$2</c:f>
              <c:strCache>
                <c:ptCount val="1"/>
                <c:pt idx="0">
                  <c:v>美国:新增非农就业人数:总计:季调</c:v>
                </c:pt>
              </c:strCache>
            </c:strRef>
          </c:tx>
          <c:spPr>
            <a:ln>
              <a:solidFill>
                <a:srgbClr val="C00000"/>
              </a:solidFill>
            </a:ln>
          </c:spPr>
          <c:marker>
            <c:symbol val="none"/>
          </c:marker>
          <c:cat>
            <c:numRef>
              <c:f>'1.1'!$A$940:$A$989</c:f>
              <c:numCache>
                <c:formatCode>yyyy\-mm;@</c:formatCode>
                <c:ptCount val="50"/>
                <c:pt idx="0">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c:v>43131</c:v>
                </c:pt>
                <c:pt idx="13">
                  <c:v>43159</c:v>
                </c:pt>
                <c:pt idx="14">
                  <c:v>43190</c:v>
                </c:pt>
                <c:pt idx="15">
                  <c:v>43220</c:v>
                </c:pt>
                <c:pt idx="16">
                  <c:v>43251</c:v>
                </c:pt>
                <c:pt idx="17">
                  <c:v>43281</c:v>
                </c:pt>
                <c:pt idx="18">
                  <c:v>43312</c:v>
                </c:pt>
                <c:pt idx="19">
                  <c:v>43343</c:v>
                </c:pt>
                <c:pt idx="20">
                  <c:v>43373</c:v>
                </c:pt>
                <c:pt idx="21">
                  <c:v>43404</c:v>
                </c:pt>
                <c:pt idx="22">
                  <c:v>43434</c:v>
                </c:pt>
                <c:pt idx="23">
                  <c:v>43465</c:v>
                </c:pt>
                <c:pt idx="24">
                  <c:v>43496</c:v>
                </c:pt>
                <c:pt idx="25">
                  <c:v>43524</c:v>
                </c:pt>
                <c:pt idx="26">
                  <c:v>43555</c:v>
                </c:pt>
                <c:pt idx="27">
                  <c:v>43585</c:v>
                </c:pt>
                <c:pt idx="28">
                  <c:v>43616</c:v>
                </c:pt>
                <c:pt idx="29">
                  <c:v>43646</c:v>
                </c:pt>
                <c:pt idx="30">
                  <c:v>43677</c:v>
                </c:pt>
                <c:pt idx="31">
                  <c:v>43708</c:v>
                </c:pt>
                <c:pt idx="32">
                  <c:v>43738</c:v>
                </c:pt>
                <c:pt idx="33">
                  <c:v>43769</c:v>
                </c:pt>
                <c:pt idx="34">
                  <c:v>43799</c:v>
                </c:pt>
                <c:pt idx="35">
                  <c:v>43830</c:v>
                </c:pt>
                <c:pt idx="36">
                  <c:v>43861</c:v>
                </c:pt>
                <c:pt idx="37">
                  <c:v>43890</c:v>
                </c:pt>
                <c:pt idx="38">
                  <c:v>43921</c:v>
                </c:pt>
                <c:pt idx="39">
                  <c:v>43951</c:v>
                </c:pt>
                <c:pt idx="40">
                  <c:v>43982</c:v>
                </c:pt>
                <c:pt idx="41">
                  <c:v>44012</c:v>
                </c:pt>
                <c:pt idx="42">
                  <c:v>44043</c:v>
                </c:pt>
                <c:pt idx="43">
                  <c:v>44074</c:v>
                </c:pt>
                <c:pt idx="44">
                  <c:v>44104</c:v>
                </c:pt>
                <c:pt idx="45">
                  <c:v>44135</c:v>
                </c:pt>
                <c:pt idx="46">
                  <c:v>44165</c:v>
                </c:pt>
                <c:pt idx="47">
                  <c:v>44196</c:v>
                </c:pt>
                <c:pt idx="48">
                  <c:v>44227</c:v>
                </c:pt>
                <c:pt idx="49">
                  <c:v>44255</c:v>
                </c:pt>
              </c:numCache>
            </c:numRef>
          </c:cat>
          <c:val>
            <c:numRef>
              <c:f>'1.1'!$B$940:$B$989</c:f>
              <c:numCache>
                <c:formatCode>###,###,###,###,##0.00</c:formatCode>
                <c:ptCount val="50"/>
                <c:pt idx="0">
                  <c:v>197</c:v>
                </c:pt>
                <c:pt idx="1">
                  <c:v>183</c:v>
                </c:pt>
                <c:pt idx="2">
                  <c:v>139</c:v>
                </c:pt>
                <c:pt idx="3">
                  <c:v>220</c:v>
                </c:pt>
                <c:pt idx="4">
                  <c:v>141</c:v>
                </c:pt>
                <c:pt idx="5">
                  <c:v>211</c:v>
                </c:pt>
                <c:pt idx="6">
                  <c:v>228</c:v>
                </c:pt>
                <c:pt idx="7">
                  <c:v>190</c:v>
                </c:pt>
                <c:pt idx="8">
                  <c:v>42</c:v>
                </c:pt>
                <c:pt idx="9">
                  <c:v>249</c:v>
                </c:pt>
                <c:pt idx="10">
                  <c:v>196</c:v>
                </c:pt>
                <c:pt idx="11">
                  <c:v>179</c:v>
                </c:pt>
                <c:pt idx="12">
                  <c:v>81</c:v>
                </c:pt>
                <c:pt idx="13">
                  <c:v>378</c:v>
                </c:pt>
                <c:pt idx="14">
                  <c:v>195</c:v>
                </c:pt>
                <c:pt idx="15">
                  <c:v>153</c:v>
                </c:pt>
                <c:pt idx="16">
                  <c:v>270</c:v>
                </c:pt>
                <c:pt idx="17">
                  <c:v>214</c:v>
                </c:pt>
                <c:pt idx="18">
                  <c:v>149</c:v>
                </c:pt>
                <c:pt idx="19">
                  <c:v>229</c:v>
                </c:pt>
                <c:pt idx="20">
                  <c:v>105</c:v>
                </c:pt>
                <c:pt idx="21">
                  <c:v>212</c:v>
                </c:pt>
                <c:pt idx="22">
                  <c:v>92</c:v>
                </c:pt>
                <c:pt idx="23">
                  <c:v>240</c:v>
                </c:pt>
                <c:pt idx="24">
                  <c:v>237</c:v>
                </c:pt>
                <c:pt idx="25">
                  <c:v>-50</c:v>
                </c:pt>
                <c:pt idx="26">
                  <c:v>168</c:v>
                </c:pt>
                <c:pt idx="27">
                  <c:v>219</c:v>
                </c:pt>
                <c:pt idx="28">
                  <c:v>63</c:v>
                </c:pt>
                <c:pt idx="29">
                  <c:v>175</c:v>
                </c:pt>
                <c:pt idx="30">
                  <c:v>193</c:v>
                </c:pt>
                <c:pt idx="31">
                  <c:v>195</c:v>
                </c:pt>
                <c:pt idx="32">
                  <c:v>221</c:v>
                </c:pt>
                <c:pt idx="33">
                  <c:v>195</c:v>
                </c:pt>
                <c:pt idx="34">
                  <c:v>234</c:v>
                </c:pt>
                <c:pt idx="35">
                  <c:v>161</c:v>
                </c:pt>
                <c:pt idx="36">
                  <c:v>315</c:v>
                </c:pt>
                <c:pt idx="37">
                  <c:v>289</c:v>
                </c:pt>
                <c:pt idx="38">
                  <c:v>-1683</c:v>
                </c:pt>
                <c:pt idx="39">
                  <c:v>-20679</c:v>
                </c:pt>
                <c:pt idx="40">
                  <c:v>2833</c:v>
                </c:pt>
                <c:pt idx="41">
                  <c:v>4846</c:v>
                </c:pt>
                <c:pt idx="42">
                  <c:v>1726</c:v>
                </c:pt>
                <c:pt idx="43">
                  <c:v>1583</c:v>
                </c:pt>
                <c:pt idx="44">
                  <c:v>716</c:v>
                </c:pt>
                <c:pt idx="45">
                  <c:v>680</c:v>
                </c:pt>
                <c:pt idx="46">
                  <c:v>264</c:v>
                </c:pt>
                <c:pt idx="47">
                  <c:v>-306</c:v>
                </c:pt>
                <c:pt idx="48">
                  <c:v>233</c:v>
                </c:pt>
                <c:pt idx="49">
                  <c:v>468</c:v>
                </c:pt>
              </c:numCache>
            </c:numRef>
          </c:val>
          <c:smooth val="0"/>
          <c:extLst>
            <c:ext xmlns:c16="http://schemas.microsoft.com/office/drawing/2014/chart" uri="{C3380CC4-5D6E-409C-BE32-E72D297353CC}">
              <c16:uniqueId val="{00000000-A5FF-4328-97EE-7E8813BCF32D}"/>
            </c:ext>
          </c:extLst>
        </c:ser>
        <c:dLbls>
          <c:showLegendKey val="0"/>
          <c:showVal val="0"/>
          <c:showCatName val="0"/>
          <c:showSerName val="0"/>
          <c:showPercent val="0"/>
          <c:showBubbleSize val="0"/>
        </c:dLbls>
        <c:smooth val="0"/>
        <c:axId val="410878232"/>
        <c:axId val="410867256"/>
      </c:lineChart>
      <c:dateAx>
        <c:axId val="410878232"/>
        <c:scaling>
          <c:orientation val="minMax"/>
        </c:scaling>
        <c:delete val="0"/>
        <c:axPos val="b"/>
        <c:numFmt formatCode="yyyy\-mm;@" sourceLinked="0"/>
        <c:majorTickMark val="out"/>
        <c:minorTickMark val="none"/>
        <c:tickLblPos val="nextTo"/>
        <c:crossAx val="410867256"/>
        <c:crosses val="autoZero"/>
        <c:auto val="1"/>
        <c:lblOffset val="100"/>
        <c:baseTimeUnit val="months"/>
      </c:dateAx>
      <c:valAx>
        <c:axId val="410867256"/>
        <c:scaling>
          <c:orientation val="minMax"/>
        </c:scaling>
        <c:delete val="0"/>
        <c:axPos val="l"/>
        <c:majorGridlines/>
        <c:numFmt formatCode="###,###,###,###,##0.00" sourceLinked="1"/>
        <c:majorTickMark val="out"/>
        <c:minorTickMark val="none"/>
        <c:tickLblPos val="nextTo"/>
        <c:crossAx val="41087823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77996500437445"/>
          <c:y val="5.1400554097404488E-2"/>
          <c:w val="0.88310892388451445"/>
          <c:h val="0.61058306362011505"/>
        </c:manualLayout>
      </c:layout>
      <c:lineChart>
        <c:grouping val="standard"/>
        <c:varyColors val="0"/>
        <c:ser>
          <c:idx val="0"/>
          <c:order val="0"/>
          <c:spPr>
            <a:ln>
              <a:solidFill>
                <a:srgbClr val="C00000"/>
              </a:solidFill>
            </a:ln>
          </c:spPr>
          <c:marker>
            <c:symbol val="none"/>
          </c:marker>
          <c:cat>
            <c:numRef>
              <c:f>'1.2'!$A$833:$A$882</c:f>
              <c:numCache>
                <c:formatCode>yyyy\-mm;@</c:formatCode>
                <c:ptCount val="50"/>
                <c:pt idx="0">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c:v>43131</c:v>
                </c:pt>
                <c:pt idx="13">
                  <c:v>43159</c:v>
                </c:pt>
                <c:pt idx="14">
                  <c:v>43190</c:v>
                </c:pt>
                <c:pt idx="15">
                  <c:v>43220</c:v>
                </c:pt>
                <c:pt idx="16">
                  <c:v>43251</c:v>
                </c:pt>
                <c:pt idx="17">
                  <c:v>43281</c:v>
                </c:pt>
                <c:pt idx="18">
                  <c:v>43312</c:v>
                </c:pt>
                <c:pt idx="19">
                  <c:v>43343</c:v>
                </c:pt>
                <c:pt idx="20">
                  <c:v>43373</c:v>
                </c:pt>
                <c:pt idx="21">
                  <c:v>43404</c:v>
                </c:pt>
                <c:pt idx="22">
                  <c:v>43434</c:v>
                </c:pt>
                <c:pt idx="23">
                  <c:v>43465</c:v>
                </c:pt>
                <c:pt idx="24">
                  <c:v>43496</c:v>
                </c:pt>
                <c:pt idx="25">
                  <c:v>43524</c:v>
                </c:pt>
                <c:pt idx="26">
                  <c:v>43555</c:v>
                </c:pt>
                <c:pt idx="27">
                  <c:v>43585</c:v>
                </c:pt>
                <c:pt idx="28">
                  <c:v>43616</c:v>
                </c:pt>
                <c:pt idx="29">
                  <c:v>43646</c:v>
                </c:pt>
                <c:pt idx="30">
                  <c:v>43677</c:v>
                </c:pt>
                <c:pt idx="31">
                  <c:v>43708</c:v>
                </c:pt>
                <c:pt idx="32">
                  <c:v>43738</c:v>
                </c:pt>
                <c:pt idx="33">
                  <c:v>43769</c:v>
                </c:pt>
                <c:pt idx="34">
                  <c:v>43799</c:v>
                </c:pt>
                <c:pt idx="35">
                  <c:v>43830</c:v>
                </c:pt>
                <c:pt idx="36">
                  <c:v>43861</c:v>
                </c:pt>
                <c:pt idx="37">
                  <c:v>43890</c:v>
                </c:pt>
                <c:pt idx="38">
                  <c:v>43921</c:v>
                </c:pt>
                <c:pt idx="39">
                  <c:v>43951</c:v>
                </c:pt>
                <c:pt idx="40">
                  <c:v>43982</c:v>
                </c:pt>
                <c:pt idx="41">
                  <c:v>44012</c:v>
                </c:pt>
                <c:pt idx="42">
                  <c:v>44043</c:v>
                </c:pt>
                <c:pt idx="43">
                  <c:v>44074</c:v>
                </c:pt>
                <c:pt idx="44">
                  <c:v>44104</c:v>
                </c:pt>
                <c:pt idx="45">
                  <c:v>44135</c:v>
                </c:pt>
                <c:pt idx="46">
                  <c:v>44165</c:v>
                </c:pt>
                <c:pt idx="47">
                  <c:v>44196</c:v>
                </c:pt>
                <c:pt idx="48">
                  <c:v>44227</c:v>
                </c:pt>
                <c:pt idx="49">
                  <c:v>44255</c:v>
                </c:pt>
              </c:numCache>
            </c:numRef>
          </c:cat>
          <c:val>
            <c:numRef>
              <c:f>'1.2'!$B$833:$B$882</c:f>
              <c:numCache>
                <c:formatCode>###,###,###,###,##0.00</c:formatCode>
                <c:ptCount val="50"/>
                <c:pt idx="0">
                  <c:v>4.7</c:v>
                </c:pt>
                <c:pt idx="1">
                  <c:v>4.5999999999999996</c:v>
                </c:pt>
                <c:pt idx="2">
                  <c:v>4.4000000000000004</c:v>
                </c:pt>
                <c:pt idx="3">
                  <c:v>4.5</c:v>
                </c:pt>
                <c:pt idx="4">
                  <c:v>4.4000000000000004</c:v>
                </c:pt>
                <c:pt idx="5">
                  <c:v>4.3</c:v>
                </c:pt>
                <c:pt idx="6">
                  <c:v>4.3</c:v>
                </c:pt>
                <c:pt idx="7">
                  <c:v>4.4000000000000004</c:v>
                </c:pt>
                <c:pt idx="8">
                  <c:v>4.2</c:v>
                </c:pt>
                <c:pt idx="9">
                  <c:v>4.0999999999999996</c:v>
                </c:pt>
                <c:pt idx="10">
                  <c:v>4.2</c:v>
                </c:pt>
                <c:pt idx="11">
                  <c:v>4.0999999999999996</c:v>
                </c:pt>
                <c:pt idx="12">
                  <c:v>4</c:v>
                </c:pt>
                <c:pt idx="13">
                  <c:v>4.0999999999999996</c:v>
                </c:pt>
                <c:pt idx="14">
                  <c:v>4</c:v>
                </c:pt>
                <c:pt idx="15">
                  <c:v>4</c:v>
                </c:pt>
                <c:pt idx="16">
                  <c:v>3.8</c:v>
                </c:pt>
                <c:pt idx="17">
                  <c:v>4</c:v>
                </c:pt>
                <c:pt idx="18">
                  <c:v>3.8</c:v>
                </c:pt>
                <c:pt idx="19">
                  <c:v>3.8</c:v>
                </c:pt>
                <c:pt idx="20">
                  <c:v>3.7</c:v>
                </c:pt>
                <c:pt idx="21">
                  <c:v>3.8</c:v>
                </c:pt>
                <c:pt idx="22">
                  <c:v>3.8</c:v>
                </c:pt>
                <c:pt idx="23">
                  <c:v>3.9</c:v>
                </c:pt>
                <c:pt idx="24">
                  <c:v>4</c:v>
                </c:pt>
                <c:pt idx="25">
                  <c:v>3.8</c:v>
                </c:pt>
                <c:pt idx="26">
                  <c:v>3.8</c:v>
                </c:pt>
                <c:pt idx="27">
                  <c:v>3.7</c:v>
                </c:pt>
                <c:pt idx="28">
                  <c:v>3.7</c:v>
                </c:pt>
                <c:pt idx="29">
                  <c:v>3.6</c:v>
                </c:pt>
                <c:pt idx="30">
                  <c:v>3.6</c:v>
                </c:pt>
                <c:pt idx="31">
                  <c:v>3.7</c:v>
                </c:pt>
                <c:pt idx="32">
                  <c:v>3.5</c:v>
                </c:pt>
                <c:pt idx="33">
                  <c:v>3.6</c:v>
                </c:pt>
                <c:pt idx="34">
                  <c:v>3.6</c:v>
                </c:pt>
                <c:pt idx="35">
                  <c:v>3.6</c:v>
                </c:pt>
                <c:pt idx="36">
                  <c:v>3.5</c:v>
                </c:pt>
                <c:pt idx="37">
                  <c:v>3.5</c:v>
                </c:pt>
                <c:pt idx="38">
                  <c:v>4.4000000000000004</c:v>
                </c:pt>
                <c:pt idx="39">
                  <c:v>14.8</c:v>
                </c:pt>
                <c:pt idx="40">
                  <c:v>13.3</c:v>
                </c:pt>
                <c:pt idx="41">
                  <c:v>11.1</c:v>
                </c:pt>
                <c:pt idx="42">
                  <c:v>10.199999999999999</c:v>
                </c:pt>
                <c:pt idx="43">
                  <c:v>8.4</c:v>
                </c:pt>
                <c:pt idx="44">
                  <c:v>7.8</c:v>
                </c:pt>
                <c:pt idx="45">
                  <c:v>6.9</c:v>
                </c:pt>
                <c:pt idx="46">
                  <c:v>6.7</c:v>
                </c:pt>
                <c:pt idx="47">
                  <c:v>6.7</c:v>
                </c:pt>
                <c:pt idx="48">
                  <c:v>6.3</c:v>
                </c:pt>
                <c:pt idx="49">
                  <c:v>6.2</c:v>
                </c:pt>
              </c:numCache>
            </c:numRef>
          </c:val>
          <c:smooth val="0"/>
          <c:extLst>
            <c:ext xmlns:c16="http://schemas.microsoft.com/office/drawing/2014/chart" uri="{C3380CC4-5D6E-409C-BE32-E72D297353CC}">
              <c16:uniqueId val="{00000000-5B1C-43DF-A384-CD3A0901A945}"/>
            </c:ext>
          </c:extLst>
        </c:ser>
        <c:dLbls>
          <c:showLegendKey val="0"/>
          <c:showVal val="0"/>
          <c:showCatName val="0"/>
          <c:showSerName val="0"/>
          <c:showPercent val="0"/>
          <c:showBubbleSize val="0"/>
        </c:dLbls>
        <c:smooth val="0"/>
        <c:axId val="410871960"/>
        <c:axId val="410872352"/>
      </c:lineChart>
      <c:dateAx>
        <c:axId val="410871960"/>
        <c:scaling>
          <c:orientation val="minMax"/>
        </c:scaling>
        <c:delete val="0"/>
        <c:axPos val="b"/>
        <c:numFmt formatCode="yyyy\-mm;@" sourceLinked="0"/>
        <c:majorTickMark val="out"/>
        <c:minorTickMark val="none"/>
        <c:tickLblPos val="nextTo"/>
        <c:crossAx val="410872352"/>
        <c:crosses val="autoZero"/>
        <c:auto val="1"/>
        <c:lblOffset val="100"/>
        <c:baseTimeUnit val="months"/>
        <c:majorUnit val="2"/>
        <c:majorTimeUnit val="months"/>
      </c:dateAx>
      <c:valAx>
        <c:axId val="410872352"/>
        <c:scaling>
          <c:orientation val="minMax"/>
        </c:scaling>
        <c:delete val="0"/>
        <c:axPos val="l"/>
        <c:numFmt formatCode="###,###,###,###,##0.00" sourceLinked="1"/>
        <c:majorTickMark val="out"/>
        <c:minorTickMark val="none"/>
        <c:tickLblPos val="nextTo"/>
        <c:crossAx val="41087196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75240594925633"/>
          <c:y val="0.13511774569845433"/>
          <c:w val="0.83569203849518814"/>
          <c:h val="0.72272856073235403"/>
        </c:manualLayout>
      </c:layout>
      <c:barChart>
        <c:barDir val="col"/>
        <c:grouping val="clustered"/>
        <c:varyColors val="0"/>
        <c:ser>
          <c:idx val="0"/>
          <c:order val="0"/>
          <c:spPr>
            <a:solidFill>
              <a:srgbClr val="C00000"/>
            </a:solidFill>
            <a:ln>
              <a:solidFill>
                <a:srgbClr val="C00000"/>
              </a:solidFill>
            </a:ln>
          </c:spPr>
          <c:invertIfNegative val="0"/>
          <c:cat>
            <c:numRef>
              <c:f>'1.3'!$A$940:$A$989</c:f>
              <c:numCache>
                <c:formatCode>yyyy\-mm;@</c:formatCode>
                <c:ptCount val="50"/>
                <c:pt idx="0">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c:v>43131</c:v>
                </c:pt>
                <c:pt idx="13">
                  <c:v>43159</c:v>
                </c:pt>
                <c:pt idx="14">
                  <c:v>43190</c:v>
                </c:pt>
                <c:pt idx="15">
                  <c:v>43220</c:v>
                </c:pt>
                <c:pt idx="16">
                  <c:v>43251</c:v>
                </c:pt>
                <c:pt idx="17">
                  <c:v>43281</c:v>
                </c:pt>
                <c:pt idx="18">
                  <c:v>43312</c:v>
                </c:pt>
                <c:pt idx="19">
                  <c:v>43343</c:v>
                </c:pt>
                <c:pt idx="20">
                  <c:v>43373</c:v>
                </c:pt>
                <c:pt idx="21">
                  <c:v>43404</c:v>
                </c:pt>
                <c:pt idx="22">
                  <c:v>43434</c:v>
                </c:pt>
                <c:pt idx="23">
                  <c:v>43465</c:v>
                </c:pt>
                <c:pt idx="24">
                  <c:v>43496</c:v>
                </c:pt>
                <c:pt idx="25">
                  <c:v>43524</c:v>
                </c:pt>
                <c:pt idx="26">
                  <c:v>43555</c:v>
                </c:pt>
                <c:pt idx="27">
                  <c:v>43585</c:v>
                </c:pt>
                <c:pt idx="28">
                  <c:v>43616</c:v>
                </c:pt>
                <c:pt idx="29">
                  <c:v>43646</c:v>
                </c:pt>
                <c:pt idx="30">
                  <c:v>43677</c:v>
                </c:pt>
                <c:pt idx="31">
                  <c:v>43708</c:v>
                </c:pt>
                <c:pt idx="32">
                  <c:v>43738</c:v>
                </c:pt>
                <c:pt idx="33">
                  <c:v>43769</c:v>
                </c:pt>
                <c:pt idx="34">
                  <c:v>43799</c:v>
                </c:pt>
                <c:pt idx="35">
                  <c:v>43830</c:v>
                </c:pt>
                <c:pt idx="36">
                  <c:v>43861</c:v>
                </c:pt>
                <c:pt idx="37">
                  <c:v>43890</c:v>
                </c:pt>
                <c:pt idx="38">
                  <c:v>43921</c:v>
                </c:pt>
                <c:pt idx="39">
                  <c:v>43951</c:v>
                </c:pt>
                <c:pt idx="40">
                  <c:v>43982</c:v>
                </c:pt>
                <c:pt idx="41">
                  <c:v>44012</c:v>
                </c:pt>
                <c:pt idx="42">
                  <c:v>44043</c:v>
                </c:pt>
                <c:pt idx="43">
                  <c:v>44074</c:v>
                </c:pt>
                <c:pt idx="44">
                  <c:v>44104</c:v>
                </c:pt>
                <c:pt idx="45">
                  <c:v>44135</c:v>
                </c:pt>
                <c:pt idx="46">
                  <c:v>44165</c:v>
                </c:pt>
                <c:pt idx="47">
                  <c:v>44196</c:v>
                </c:pt>
                <c:pt idx="48">
                  <c:v>44227</c:v>
                </c:pt>
                <c:pt idx="49">
                  <c:v>44255</c:v>
                </c:pt>
              </c:numCache>
            </c:numRef>
          </c:cat>
          <c:val>
            <c:numRef>
              <c:f>'1.3'!$B$940:$B$989</c:f>
              <c:numCache>
                <c:formatCode>###,###,###,###,##0.00</c:formatCode>
                <c:ptCount val="50"/>
                <c:pt idx="0">
                  <c:v>197</c:v>
                </c:pt>
                <c:pt idx="1">
                  <c:v>183</c:v>
                </c:pt>
                <c:pt idx="2">
                  <c:v>139</c:v>
                </c:pt>
                <c:pt idx="3">
                  <c:v>220</c:v>
                </c:pt>
                <c:pt idx="4">
                  <c:v>141</c:v>
                </c:pt>
                <c:pt idx="5">
                  <c:v>211</c:v>
                </c:pt>
                <c:pt idx="6">
                  <c:v>228</c:v>
                </c:pt>
                <c:pt idx="7">
                  <c:v>190</c:v>
                </c:pt>
                <c:pt idx="8">
                  <c:v>42</c:v>
                </c:pt>
                <c:pt idx="9">
                  <c:v>249</c:v>
                </c:pt>
                <c:pt idx="10">
                  <c:v>196</c:v>
                </c:pt>
                <c:pt idx="11">
                  <c:v>179</c:v>
                </c:pt>
                <c:pt idx="12">
                  <c:v>81</c:v>
                </c:pt>
                <c:pt idx="13">
                  <c:v>378</c:v>
                </c:pt>
                <c:pt idx="14">
                  <c:v>195</c:v>
                </c:pt>
                <c:pt idx="15">
                  <c:v>153</c:v>
                </c:pt>
                <c:pt idx="16">
                  <c:v>270</c:v>
                </c:pt>
                <c:pt idx="17">
                  <c:v>214</c:v>
                </c:pt>
                <c:pt idx="18">
                  <c:v>149</c:v>
                </c:pt>
                <c:pt idx="19">
                  <c:v>229</c:v>
                </c:pt>
                <c:pt idx="20">
                  <c:v>105</c:v>
                </c:pt>
                <c:pt idx="21">
                  <c:v>212</c:v>
                </c:pt>
                <c:pt idx="22">
                  <c:v>92</c:v>
                </c:pt>
                <c:pt idx="23">
                  <c:v>240</c:v>
                </c:pt>
                <c:pt idx="24">
                  <c:v>237</c:v>
                </c:pt>
                <c:pt idx="25">
                  <c:v>-50</c:v>
                </c:pt>
                <c:pt idx="26">
                  <c:v>168</c:v>
                </c:pt>
                <c:pt idx="27">
                  <c:v>219</c:v>
                </c:pt>
                <c:pt idx="28">
                  <c:v>63</c:v>
                </c:pt>
                <c:pt idx="29">
                  <c:v>175</c:v>
                </c:pt>
                <c:pt idx="30">
                  <c:v>193</c:v>
                </c:pt>
                <c:pt idx="31">
                  <c:v>195</c:v>
                </c:pt>
                <c:pt idx="32">
                  <c:v>221</c:v>
                </c:pt>
                <c:pt idx="33">
                  <c:v>195</c:v>
                </c:pt>
                <c:pt idx="34">
                  <c:v>234</c:v>
                </c:pt>
                <c:pt idx="35">
                  <c:v>161</c:v>
                </c:pt>
                <c:pt idx="36">
                  <c:v>315</c:v>
                </c:pt>
                <c:pt idx="37">
                  <c:v>289</c:v>
                </c:pt>
                <c:pt idx="38">
                  <c:v>-1683</c:v>
                </c:pt>
                <c:pt idx="39">
                  <c:v>-20679</c:v>
                </c:pt>
                <c:pt idx="40">
                  <c:v>2833</c:v>
                </c:pt>
                <c:pt idx="41">
                  <c:v>4846</c:v>
                </c:pt>
                <c:pt idx="42">
                  <c:v>1726</c:v>
                </c:pt>
                <c:pt idx="43">
                  <c:v>1583</c:v>
                </c:pt>
                <c:pt idx="44">
                  <c:v>716</c:v>
                </c:pt>
                <c:pt idx="45">
                  <c:v>680</c:v>
                </c:pt>
                <c:pt idx="46">
                  <c:v>264</c:v>
                </c:pt>
                <c:pt idx="47">
                  <c:v>-306</c:v>
                </c:pt>
                <c:pt idx="48">
                  <c:v>233</c:v>
                </c:pt>
                <c:pt idx="49">
                  <c:v>468</c:v>
                </c:pt>
              </c:numCache>
            </c:numRef>
          </c:val>
          <c:extLst>
            <c:ext xmlns:c16="http://schemas.microsoft.com/office/drawing/2014/chart" uri="{C3380CC4-5D6E-409C-BE32-E72D297353CC}">
              <c16:uniqueId val="{00000000-93AF-466C-99E3-20AB15017098}"/>
            </c:ext>
          </c:extLst>
        </c:ser>
        <c:ser>
          <c:idx val="1"/>
          <c:order val="1"/>
          <c:tx>
            <c:v>初值</c:v>
          </c:tx>
          <c:spPr>
            <a:solidFill>
              <a:srgbClr val="0070C0"/>
            </a:solidFill>
            <a:ln>
              <a:solidFill>
                <a:srgbClr val="0070C0"/>
              </a:solidFill>
            </a:ln>
          </c:spPr>
          <c:invertIfNegative val="0"/>
          <c:cat>
            <c:numRef>
              <c:f>'1.3'!$A$940:$A$989</c:f>
              <c:numCache>
                <c:formatCode>yyyy\-mm;@</c:formatCode>
                <c:ptCount val="50"/>
                <c:pt idx="0">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c:v>43131</c:v>
                </c:pt>
                <c:pt idx="13">
                  <c:v>43159</c:v>
                </c:pt>
                <c:pt idx="14">
                  <c:v>43190</c:v>
                </c:pt>
                <c:pt idx="15">
                  <c:v>43220</c:v>
                </c:pt>
                <c:pt idx="16">
                  <c:v>43251</c:v>
                </c:pt>
                <c:pt idx="17">
                  <c:v>43281</c:v>
                </c:pt>
                <c:pt idx="18">
                  <c:v>43312</c:v>
                </c:pt>
                <c:pt idx="19">
                  <c:v>43343</c:v>
                </c:pt>
                <c:pt idx="20">
                  <c:v>43373</c:v>
                </c:pt>
                <c:pt idx="21">
                  <c:v>43404</c:v>
                </c:pt>
                <c:pt idx="22">
                  <c:v>43434</c:v>
                </c:pt>
                <c:pt idx="23">
                  <c:v>43465</c:v>
                </c:pt>
                <c:pt idx="24">
                  <c:v>43496</c:v>
                </c:pt>
                <c:pt idx="25">
                  <c:v>43524</c:v>
                </c:pt>
                <c:pt idx="26">
                  <c:v>43555</c:v>
                </c:pt>
                <c:pt idx="27">
                  <c:v>43585</c:v>
                </c:pt>
                <c:pt idx="28">
                  <c:v>43616</c:v>
                </c:pt>
                <c:pt idx="29">
                  <c:v>43646</c:v>
                </c:pt>
                <c:pt idx="30">
                  <c:v>43677</c:v>
                </c:pt>
                <c:pt idx="31">
                  <c:v>43708</c:v>
                </c:pt>
                <c:pt idx="32">
                  <c:v>43738</c:v>
                </c:pt>
                <c:pt idx="33">
                  <c:v>43769</c:v>
                </c:pt>
                <c:pt idx="34">
                  <c:v>43799</c:v>
                </c:pt>
                <c:pt idx="35">
                  <c:v>43830</c:v>
                </c:pt>
                <c:pt idx="36">
                  <c:v>43861</c:v>
                </c:pt>
                <c:pt idx="37">
                  <c:v>43890</c:v>
                </c:pt>
                <c:pt idx="38">
                  <c:v>43921</c:v>
                </c:pt>
                <c:pt idx="39">
                  <c:v>43951</c:v>
                </c:pt>
                <c:pt idx="40">
                  <c:v>43982</c:v>
                </c:pt>
                <c:pt idx="41">
                  <c:v>44012</c:v>
                </c:pt>
                <c:pt idx="42">
                  <c:v>44043</c:v>
                </c:pt>
                <c:pt idx="43">
                  <c:v>44074</c:v>
                </c:pt>
                <c:pt idx="44">
                  <c:v>44104</c:v>
                </c:pt>
                <c:pt idx="45">
                  <c:v>44135</c:v>
                </c:pt>
                <c:pt idx="46">
                  <c:v>44165</c:v>
                </c:pt>
                <c:pt idx="47">
                  <c:v>44196</c:v>
                </c:pt>
                <c:pt idx="48">
                  <c:v>44227</c:v>
                </c:pt>
                <c:pt idx="49">
                  <c:v>44255</c:v>
                </c:pt>
              </c:numCache>
            </c:numRef>
          </c:cat>
          <c:val>
            <c:numRef>
              <c:f>'1.3'!$C$964:$C$975</c:f>
              <c:numCache>
                <c:formatCode>General</c:formatCode>
                <c:ptCount val="12"/>
                <c:pt idx="0">
                  <c:v>304</c:v>
                </c:pt>
                <c:pt idx="1">
                  <c:v>2</c:v>
                </c:pt>
                <c:pt idx="2">
                  <c:v>196</c:v>
                </c:pt>
                <c:pt idx="3">
                  <c:v>263</c:v>
                </c:pt>
                <c:pt idx="4">
                  <c:v>75</c:v>
                </c:pt>
                <c:pt idx="5">
                  <c:v>224</c:v>
                </c:pt>
                <c:pt idx="6">
                  <c:v>164</c:v>
                </c:pt>
                <c:pt idx="7">
                  <c:v>130</c:v>
                </c:pt>
                <c:pt idx="8">
                  <c:v>136</c:v>
                </c:pt>
                <c:pt idx="9">
                  <c:v>128</c:v>
                </c:pt>
                <c:pt idx="10">
                  <c:v>266</c:v>
                </c:pt>
              </c:numCache>
            </c:numRef>
          </c:val>
          <c:extLst>
            <c:ext xmlns:c16="http://schemas.microsoft.com/office/drawing/2014/chart" uri="{C3380CC4-5D6E-409C-BE32-E72D297353CC}">
              <c16:uniqueId val="{00000001-93AF-466C-99E3-20AB15017098}"/>
            </c:ext>
          </c:extLst>
        </c:ser>
        <c:dLbls>
          <c:showLegendKey val="0"/>
          <c:showVal val="0"/>
          <c:showCatName val="0"/>
          <c:showSerName val="0"/>
          <c:showPercent val="0"/>
          <c:showBubbleSize val="0"/>
        </c:dLbls>
        <c:gapWidth val="150"/>
        <c:axId val="410873136"/>
        <c:axId val="410867648"/>
      </c:barChart>
      <c:dateAx>
        <c:axId val="410873136"/>
        <c:scaling>
          <c:orientation val="minMax"/>
        </c:scaling>
        <c:delete val="0"/>
        <c:axPos val="b"/>
        <c:numFmt formatCode="yyyy\-mm;@" sourceLinked="0"/>
        <c:majorTickMark val="out"/>
        <c:minorTickMark val="none"/>
        <c:tickLblPos val="nextTo"/>
        <c:crossAx val="410867648"/>
        <c:crosses val="autoZero"/>
        <c:auto val="1"/>
        <c:lblOffset val="100"/>
        <c:baseTimeUnit val="months"/>
      </c:dateAx>
      <c:valAx>
        <c:axId val="410867648"/>
        <c:scaling>
          <c:orientation val="minMax"/>
          <c:min val="-5000"/>
        </c:scaling>
        <c:delete val="0"/>
        <c:axPos val="l"/>
        <c:numFmt formatCode="0_);[Red]\(0\)" sourceLinked="0"/>
        <c:majorTickMark val="out"/>
        <c:minorTickMark val="none"/>
        <c:tickLblPos val="nextTo"/>
        <c:crossAx val="410873136"/>
        <c:crosses val="autoZero"/>
        <c:crossBetween val="between"/>
      </c:valAx>
    </c:plotArea>
    <c:legend>
      <c:legendPos val="r"/>
      <c:layout>
        <c:manualLayout>
          <c:xMode val="edge"/>
          <c:yMode val="edge"/>
          <c:x val="0.14154888999506374"/>
          <c:y val="2.9316875991976511E-2"/>
          <c:w val="0.71325934179330819"/>
          <c:h val="7.4920905312828856E-2"/>
        </c:manualLayout>
      </c:layout>
      <c:overlay val="0"/>
      <c:spPr>
        <a:ln>
          <a:noFill/>
        </a:ln>
      </c:spPr>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77996500437445"/>
          <c:y val="5.1400554097404488E-2"/>
          <c:w val="0.88310892388451445"/>
          <c:h val="0.59388722961353968"/>
        </c:manualLayout>
      </c:layout>
      <c:lineChart>
        <c:grouping val="standard"/>
        <c:varyColors val="0"/>
        <c:ser>
          <c:idx val="0"/>
          <c:order val="0"/>
          <c:spPr>
            <a:ln>
              <a:solidFill>
                <a:srgbClr val="C00000"/>
              </a:solidFill>
            </a:ln>
          </c:spPr>
          <c:marker>
            <c:symbol val="circle"/>
            <c:size val="5"/>
            <c:spPr>
              <a:solidFill>
                <a:srgbClr val="C00000"/>
              </a:solidFill>
              <a:ln>
                <a:noFill/>
              </a:ln>
            </c:spPr>
          </c:marker>
          <c:cat>
            <c:numRef>
              <c:f>'1.2'!$A$869:$A$883</c:f>
              <c:numCache>
                <c:formatCode>yyyy\-mm;@</c:formatCode>
                <c:ptCount val="15"/>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numCache>
            </c:numRef>
          </c:cat>
          <c:val>
            <c:numRef>
              <c:f>'1.2'!$B$869:$B$883</c:f>
              <c:numCache>
                <c:formatCode>###,###,###,###,##0.00</c:formatCode>
                <c:ptCount val="15"/>
                <c:pt idx="0">
                  <c:v>3.5</c:v>
                </c:pt>
                <c:pt idx="1">
                  <c:v>3.5</c:v>
                </c:pt>
                <c:pt idx="2">
                  <c:v>4.4000000000000004</c:v>
                </c:pt>
                <c:pt idx="3">
                  <c:v>14.8</c:v>
                </c:pt>
                <c:pt idx="4">
                  <c:v>13.3</c:v>
                </c:pt>
                <c:pt idx="5">
                  <c:v>11.1</c:v>
                </c:pt>
                <c:pt idx="6">
                  <c:v>10.199999999999999</c:v>
                </c:pt>
                <c:pt idx="7">
                  <c:v>8.4</c:v>
                </c:pt>
                <c:pt idx="8">
                  <c:v>7.8</c:v>
                </c:pt>
                <c:pt idx="9">
                  <c:v>6.9</c:v>
                </c:pt>
                <c:pt idx="10">
                  <c:v>6.7</c:v>
                </c:pt>
                <c:pt idx="11">
                  <c:v>6.7</c:v>
                </c:pt>
                <c:pt idx="12">
                  <c:v>6.3</c:v>
                </c:pt>
                <c:pt idx="13">
                  <c:v>6.2</c:v>
                </c:pt>
                <c:pt idx="14">
                  <c:v>6</c:v>
                </c:pt>
              </c:numCache>
            </c:numRef>
          </c:val>
          <c:smooth val="0"/>
          <c:extLst>
            <c:ext xmlns:c16="http://schemas.microsoft.com/office/drawing/2014/chart" uri="{C3380CC4-5D6E-409C-BE32-E72D297353CC}">
              <c16:uniqueId val="{00000000-04A3-4AE9-8013-DDB5E1D65DF0}"/>
            </c:ext>
          </c:extLst>
        </c:ser>
        <c:dLbls>
          <c:showLegendKey val="0"/>
          <c:showVal val="0"/>
          <c:showCatName val="0"/>
          <c:showSerName val="0"/>
          <c:showPercent val="0"/>
          <c:showBubbleSize val="0"/>
        </c:dLbls>
        <c:marker val="1"/>
        <c:smooth val="0"/>
        <c:axId val="412620104"/>
        <c:axId val="412620496"/>
      </c:lineChart>
      <c:dateAx>
        <c:axId val="412620104"/>
        <c:scaling>
          <c:orientation val="minMax"/>
        </c:scaling>
        <c:delete val="0"/>
        <c:axPos val="b"/>
        <c:numFmt formatCode="yyyy\-mm;@" sourceLinked="0"/>
        <c:majorTickMark val="out"/>
        <c:minorTickMark val="none"/>
        <c:tickLblPos val="nextTo"/>
        <c:txPr>
          <a:bodyPr rot="-5400000" vert="horz"/>
          <a:lstStyle/>
          <a:p>
            <a:pPr>
              <a:defRPr/>
            </a:pPr>
            <a:endParaRPr lang="zh-CN"/>
          </a:p>
        </c:txPr>
        <c:crossAx val="412620496"/>
        <c:crosses val="autoZero"/>
        <c:auto val="1"/>
        <c:lblOffset val="100"/>
        <c:baseTimeUnit val="months"/>
      </c:dateAx>
      <c:valAx>
        <c:axId val="412620496"/>
        <c:scaling>
          <c:orientation val="minMax"/>
        </c:scaling>
        <c:delete val="0"/>
        <c:axPos val="l"/>
        <c:majorGridlines/>
        <c:numFmt formatCode="###,###,###,###,##0.00" sourceLinked="1"/>
        <c:majorTickMark val="out"/>
        <c:minorTickMark val="none"/>
        <c:tickLblPos val="nextTo"/>
        <c:crossAx val="412620104"/>
        <c:crosses val="autoZero"/>
        <c:crossBetween val="midCat"/>
      </c:valAx>
    </c:plotArea>
    <c:plotVisOnly val="1"/>
    <c:dispBlanksAs val="gap"/>
    <c:showDLblsOverMax val="0"/>
  </c:chart>
  <c:spPr>
    <a:ln>
      <a:noFill/>
    </a:ln>
  </c:spPr>
  <c:txPr>
    <a:bodyPr/>
    <a:lstStyle/>
    <a:p>
      <a:pPr>
        <a:defRPr sz="800"/>
      </a:pPr>
      <a:endParaRPr lang="zh-CN"/>
    </a:p>
  </c:txPr>
  <c:printSettings>
    <c:headerFooter/>
    <c:pageMargins b="0.75000000000000022" l="0.70000000000000018" r="0.70000000000000018" t="0.75000000000000022" header="0.3000000000000001" footer="0.3000000000000001"/>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17237766227839"/>
          <c:y val="0.13884251530328326"/>
          <c:w val="0.85804933968234209"/>
          <c:h val="0.59225721784776919"/>
        </c:manualLayout>
      </c:layout>
      <c:lineChart>
        <c:grouping val="standard"/>
        <c:varyColors val="0"/>
        <c:ser>
          <c:idx val="0"/>
          <c:order val="0"/>
          <c:tx>
            <c:strRef>
              <c:f>'2.1'!$B$2</c:f>
              <c:strCache>
                <c:ptCount val="1"/>
                <c:pt idx="0">
                  <c:v>美国:劳动力参与率:季调</c:v>
                </c:pt>
              </c:strCache>
            </c:strRef>
          </c:tx>
          <c:spPr>
            <a:ln w="28575" cap="rnd">
              <a:solidFill>
                <a:schemeClr val="accent1"/>
              </a:solidFill>
              <a:round/>
            </a:ln>
            <a:effectLst/>
          </c:spPr>
          <c:marker>
            <c:symbol val="none"/>
          </c:marker>
          <c:cat>
            <c:numRef>
              <c:f>'2.1'!$A$831:$A$880</c:f>
              <c:numCache>
                <c:formatCode>yyyy\-mm;@</c:formatCode>
                <c:ptCount val="50"/>
                <c:pt idx="0">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c:v>43131</c:v>
                </c:pt>
                <c:pt idx="13">
                  <c:v>43159</c:v>
                </c:pt>
                <c:pt idx="14">
                  <c:v>43190</c:v>
                </c:pt>
                <c:pt idx="15">
                  <c:v>43220</c:v>
                </c:pt>
                <c:pt idx="16">
                  <c:v>43251</c:v>
                </c:pt>
                <c:pt idx="17">
                  <c:v>43281</c:v>
                </c:pt>
                <c:pt idx="18">
                  <c:v>43312</c:v>
                </c:pt>
                <c:pt idx="19">
                  <c:v>43343</c:v>
                </c:pt>
                <c:pt idx="20">
                  <c:v>43373</c:v>
                </c:pt>
                <c:pt idx="21">
                  <c:v>43404</c:v>
                </c:pt>
                <c:pt idx="22">
                  <c:v>43434</c:v>
                </c:pt>
                <c:pt idx="23">
                  <c:v>43465</c:v>
                </c:pt>
                <c:pt idx="24">
                  <c:v>43496</c:v>
                </c:pt>
                <c:pt idx="25">
                  <c:v>43524</c:v>
                </c:pt>
                <c:pt idx="26">
                  <c:v>43555</c:v>
                </c:pt>
                <c:pt idx="27">
                  <c:v>43585</c:v>
                </c:pt>
                <c:pt idx="28">
                  <c:v>43616</c:v>
                </c:pt>
                <c:pt idx="29">
                  <c:v>43646</c:v>
                </c:pt>
                <c:pt idx="30">
                  <c:v>43677</c:v>
                </c:pt>
                <c:pt idx="31">
                  <c:v>43708</c:v>
                </c:pt>
                <c:pt idx="32">
                  <c:v>43738</c:v>
                </c:pt>
                <c:pt idx="33">
                  <c:v>43769</c:v>
                </c:pt>
                <c:pt idx="34">
                  <c:v>43799</c:v>
                </c:pt>
                <c:pt idx="35">
                  <c:v>43830</c:v>
                </c:pt>
                <c:pt idx="36">
                  <c:v>43861</c:v>
                </c:pt>
                <c:pt idx="37">
                  <c:v>43890</c:v>
                </c:pt>
                <c:pt idx="38">
                  <c:v>43921</c:v>
                </c:pt>
                <c:pt idx="39">
                  <c:v>43951</c:v>
                </c:pt>
                <c:pt idx="40">
                  <c:v>43982</c:v>
                </c:pt>
                <c:pt idx="41">
                  <c:v>44012</c:v>
                </c:pt>
                <c:pt idx="42">
                  <c:v>44043</c:v>
                </c:pt>
                <c:pt idx="43">
                  <c:v>44074</c:v>
                </c:pt>
                <c:pt idx="44">
                  <c:v>44104</c:v>
                </c:pt>
                <c:pt idx="45">
                  <c:v>44135</c:v>
                </c:pt>
                <c:pt idx="46">
                  <c:v>44165</c:v>
                </c:pt>
                <c:pt idx="47">
                  <c:v>44196</c:v>
                </c:pt>
                <c:pt idx="48">
                  <c:v>44227</c:v>
                </c:pt>
                <c:pt idx="49">
                  <c:v>44255</c:v>
                </c:pt>
              </c:numCache>
            </c:numRef>
          </c:cat>
          <c:val>
            <c:numRef>
              <c:f>'2.1'!$B$831:$B$880</c:f>
              <c:numCache>
                <c:formatCode>###,###,###,###,##0.00</c:formatCode>
                <c:ptCount val="50"/>
                <c:pt idx="0">
                  <c:v>62.8</c:v>
                </c:pt>
                <c:pt idx="1">
                  <c:v>62.8</c:v>
                </c:pt>
                <c:pt idx="2">
                  <c:v>63</c:v>
                </c:pt>
                <c:pt idx="3">
                  <c:v>63</c:v>
                </c:pt>
                <c:pt idx="4">
                  <c:v>62.8</c:v>
                </c:pt>
                <c:pt idx="5">
                  <c:v>62.8</c:v>
                </c:pt>
                <c:pt idx="6">
                  <c:v>62.9</c:v>
                </c:pt>
                <c:pt idx="7">
                  <c:v>62.9</c:v>
                </c:pt>
                <c:pt idx="8">
                  <c:v>63</c:v>
                </c:pt>
                <c:pt idx="9">
                  <c:v>62.7</c:v>
                </c:pt>
                <c:pt idx="10">
                  <c:v>62.7</c:v>
                </c:pt>
                <c:pt idx="11">
                  <c:v>62.7</c:v>
                </c:pt>
                <c:pt idx="12">
                  <c:v>62.7</c:v>
                </c:pt>
                <c:pt idx="13">
                  <c:v>63</c:v>
                </c:pt>
                <c:pt idx="14">
                  <c:v>62.9</c:v>
                </c:pt>
                <c:pt idx="15">
                  <c:v>62.9</c:v>
                </c:pt>
                <c:pt idx="16">
                  <c:v>62.9</c:v>
                </c:pt>
                <c:pt idx="17">
                  <c:v>63</c:v>
                </c:pt>
                <c:pt idx="18">
                  <c:v>63</c:v>
                </c:pt>
                <c:pt idx="19">
                  <c:v>62.7</c:v>
                </c:pt>
                <c:pt idx="20">
                  <c:v>62.7</c:v>
                </c:pt>
                <c:pt idx="21">
                  <c:v>62.8</c:v>
                </c:pt>
                <c:pt idx="22">
                  <c:v>62.9</c:v>
                </c:pt>
                <c:pt idx="23">
                  <c:v>63</c:v>
                </c:pt>
                <c:pt idx="24">
                  <c:v>63.1</c:v>
                </c:pt>
                <c:pt idx="25">
                  <c:v>63.1</c:v>
                </c:pt>
                <c:pt idx="26">
                  <c:v>63.1</c:v>
                </c:pt>
                <c:pt idx="27">
                  <c:v>62.9</c:v>
                </c:pt>
                <c:pt idx="28">
                  <c:v>62.9</c:v>
                </c:pt>
                <c:pt idx="29">
                  <c:v>62.9</c:v>
                </c:pt>
                <c:pt idx="30">
                  <c:v>63.1</c:v>
                </c:pt>
                <c:pt idx="31">
                  <c:v>63.2</c:v>
                </c:pt>
                <c:pt idx="32">
                  <c:v>63.1</c:v>
                </c:pt>
                <c:pt idx="33">
                  <c:v>63.2</c:v>
                </c:pt>
                <c:pt idx="34">
                  <c:v>63.2</c:v>
                </c:pt>
                <c:pt idx="35">
                  <c:v>63.3</c:v>
                </c:pt>
                <c:pt idx="36">
                  <c:v>63.4</c:v>
                </c:pt>
                <c:pt idx="37">
                  <c:v>63.3</c:v>
                </c:pt>
                <c:pt idx="38">
                  <c:v>62.6</c:v>
                </c:pt>
                <c:pt idx="39">
                  <c:v>60.2</c:v>
                </c:pt>
                <c:pt idx="40">
                  <c:v>60.8</c:v>
                </c:pt>
                <c:pt idx="41">
                  <c:v>61.4</c:v>
                </c:pt>
                <c:pt idx="42">
                  <c:v>61.5</c:v>
                </c:pt>
                <c:pt idx="43">
                  <c:v>61.7</c:v>
                </c:pt>
                <c:pt idx="44">
                  <c:v>61.4</c:v>
                </c:pt>
                <c:pt idx="45">
                  <c:v>61.6</c:v>
                </c:pt>
                <c:pt idx="46">
                  <c:v>61.5</c:v>
                </c:pt>
                <c:pt idx="47">
                  <c:v>61.5</c:v>
                </c:pt>
                <c:pt idx="48">
                  <c:v>61.4</c:v>
                </c:pt>
                <c:pt idx="49">
                  <c:v>61.4</c:v>
                </c:pt>
              </c:numCache>
            </c:numRef>
          </c:val>
          <c:smooth val="0"/>
          <c:extLst>
            <c:ext xmlns:c16="http://schemas.microsoft.com/office/drawing/2014/chart" uri="{C3380CC4-5D6E-409C-BE32-E72D297353CC}">
              <c16:uniqueId val="{00000000-41DF-4063-AFC6-DC9072B377A1}"/>
            </c:ext>
          </c:extLst>
        </c:ser>
        <c:ser>
          <c:idx val="1"/>
          <c:order val="1"/>
          <c:tx>
            <c:strRef>
              <c:f>'2.1'!$C$2</c:f>
              <c:strCache>
                <c:ptCount val="1"/>
                <c:pt idx="0">
                  <c:v>美国:就业率:季调</c:v>
                </c:pt>
              </c:strCache>
            </c:strRef>
          </c:tx>
          <c:spPr>
            <a:ln w="28575" cap="rnd">
              <a:solidFill>
                <a:srgbClr val="C00000"/>
              </a:solidFill>
              <a:round/>
            </a:ln>
            <a:effectLst/>
          </c:spPr>
          <c:marker>
            <c:symbol val="none"/>
          </c:marker>
          <c:cat>
            <c:numRef>
              <c:f>'2.1'!$A$831:$A$880</c:f>
              <c:numCache>
                <c:formatCode>yyyy\-mm;@</c:formatCode>
                <c:ptCount val="50"/>
                <c:pt idx="0">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c:v>43131</c:v>
                </c:pt>
                <c:pt idx="13">
                  <c:v>43159</c:v>
                </c:pt>
                <c:pt idx="14">
                  <c:v>43190</c:v>
                </c:pt>
                <c:pt idx="15">
                  <c:v>43220</c:v>
                </c:pt>
                <c:pt idx="16">
                  <c:v>43251</c:v>
                </c:pt>
                <c:pt idx="17">
                  <c:v>43281</c:v>
                </c:pt>
                <c:pt idx="18">
                  <c:v>43312</c:v>
                </c:pt>
                <c:pt idx="19">
                  <c:v>43343</c:v>
                </c:pt>
                <c:pt idx="20">
                  <c:v>43373</c:v>
                </c:pt>
                <c:pt idx="21">
                  <c:v>43404</c:v>
                </c:pt>
                <c:pt idx="22">
                  <c:v>43434</c:v>
                </c:pt>
                <c:pt idx="23">
                  <c:v>43465</c:v>
                </c:pt>
                <c:pt idx="24">
                  <c:v>43496</c:v>
                </c:pt>
                <c:pt idx="25">
                  <c:v>43524</c:v>
                </c:pt>
                <c:pt idx="26">
                  <c:v>43555</c:v>
                </c:pt>
                <c:pt idx="27">
                  <c:v>43585</c:v>
                </c:pt>
                <c:pt idx="28">
                  <c:v>43616</c:v>
                </c:pt>
                <c:pt idx="29">
                  <c:v>43646</c:v>
                </c:pt>
                <c:pt idx="30">
                  <c:v>43677</c:v>
                </c:pt>
                <c:pt idx="31">
                  <c:v>43708</c:v>
                </c:pt>
                <c:pt idx="32">
                  <c:v>43738</c:v>
                </c:pt>
                <c:pt idx="33">
                  <c:v>43769</c:v>
                </c:pt>
                <c:pt idx="34">
                  <c:v>43799</c:v>
                </c:pt>
                <c:pt idx="35">
                  <c:v>43830</c:v>
                </c:pt>
                <c:pt idx="36">
                  <c:v>43861</c:v>
                </c:pt>
                <c:pt idx="37">
                  <c:v>43890</c:v>
                </c:pt>
                <c:pt idx="38">
                  <c:v>43921</c:v>
                </c:pt>
                <c:pt idx="39">
                  <c:v>43951</c:v>
                </c:pt>
                <c:pt idx="40">
                  <c:v>43982</c:v>
                </c:pt>
                <c:pt idx="41">
                  <c:v>44012</c:v>
                </c:pt>
                <c:pt idx="42">
                  <c:v>44043</c:v>
                </c:pt>
                <c:pt idx="43">
                  <c:v>44074</c:v>
                </c:pt>
                <c:pt idx="44">
                  <c:v>44104</c:v>
                </c:pt>
                <c:pt idx="45">
                  <c:v>44135</c:v>
                </c:pt>
                <c:pt idx="46">
                  <c:v>44165</c:v>
                </c:pt>
                <c:pt idx="47">
                  <c:v>44196</c:v>
                </c:pt>
                <c:pt idx="48">
                  <c:v>44227</c:v>
                </c:pt>
                <c:pt idx="49">
                  <c:v>44255</c:v>
                </c:pt>
              </c:numCache>
            </c:numRef>
          </c:cat>
          <c:val>
            <c:numRef>
              <c:f>'2.1'!$C$831:$C$880</c:f>
              <c:numCache>
                <c:formatCode>###,###,###,###,##0.00</c:formatCode>
                <c:ptCount val="50"/>
                <c:pt idx="0">
                  <c:v>59.9</c:v>
                </c:pt>
                <c:pt idx="1">
                  <c:v>59.9</c:v>
                </c:pt>
                <c:pt idx="2">
                  <c:v>60.2</c:v>
                </c:pt>
                <c:pt idx="3">
                  <c:v>60.2</c:v>
                </c:pt>
                <c:pt idx="4">
                  <c:v>60.1</c:v>
                </c:pt>
                <c:pt idx="5">
                  <c:v>60.1</c:v>
                </c:pt>
                <c:pt idx="6">
                  <c:v>60.2</c:v>
                </c:pt>
                <c:pt idx="7">
                  <c:v>60.1</c:v>
                </c:pt>
                <c:pt idx="8">
                  <c:v>60.4</c:v>
                </c:pt>
                <c:pt idx="9">
                  <c:v>60.1</c:v>
                </c:pt>
                <c:pt idx="10">
                  <c:v>60.1</c:v>
                </c:pt>
                <c:pt idx="11">
                  <c:v>60.1</c:v>
                </c:pt>
                <c:pt idx="12">
                  <c:v>60.2</c:v>
                </c:pt>
                <c:pt idx="13">
                  <c:v>60.4</c:v>
                </c:pt>
                <c:pt idx="14">
                  <c:v>60.4</c:v>
                </c:pt>
                <c:pt idx="15">
                  <c:v>60.4</c:v>
                </c:pt>
                <c:pt idx="16">
                  <c:v>60.5</c:v>
                </c:pt>
                <c:pt idx="17">
                  <c:v>60.5</c:v>
                </c:pt>
                <c:pt idx="18">
                  <c:v>60.6</c:v>
                </c:pt>
                <c:pt idx="19">
                  <c:v>60.3</c:v>
                </c:pt>
                <c:pt idx="20">
                  <c:v>60.4</c:v>
                </c:pt>
                <c:pt idx="21">
                  <c:v>60.5</c:v>
                </c:pt>
                <c:pt idx="22">
                  <c:v>60.5</c:v>
                </c:pt>
                <c:pt idx="23">
                  <c:v>60.5</c:v>
                </c:pt>
                <c:pt idx="24">
                  <c:v>60.7</c:v>
                </c:pt>
                <c:pt idx="25">
                  <c:v>60.7</c:v>
                </c:pt>
                <c:pt idx="26">
                  <c:v>60.7</c:v>
                </c:pt>
                <c:pt idx="27">
                  <c:v>60.6</c:v>
                </c:pt>
                <c:pt idx="28">
                  <c:v>60.6</c:v>
                </c:pt>
                <c:pt idx="29">
                  <c:v>60.7</c:v>
                </c:pt>
                <c:pt idx="30">
                  <c:v>60.8</c:v>
                </c:pt>
                <c:pt idx="31">
                  <c:v>60.8</c:v>
                </c:pt>
                <c:pt idx="32">
                  <c:v>60.9</c:v>
                </c:pt>
                <c:pt idx="33">
                  <c:v>60.9</c:v>
                </c:pt>
                <c:pt idx="34">
                  <c:v>61</c:v>
                </c:pt>
                <c:pt idx="35">
                  <c:v>61</c:v>
                </c:pt>
                <c:pt idx="36">
                  <c:v>61.1</c:v>
                </c:pt>
                <c:pt idx="37">
                  <c:v>61.1</c:v>
                </c:pt>
                <c:pt idx="38">
                  <c:v>59.9</c:v>
                </c:pt>
                <c:pt idx="39">
                  <c:v>51.3</c:v>
                </c:pt>
                <c:pt idx="40">
                  <c:v>52.8</c:v>
                </c:pt>
                <c:pt idx="41">
                  <c:v>54.6</c:v>
                </c:pt>
                <c:pt idx="42">
                  <c:v>55.2</c:v>
                </c:pt>
                <c:pt idx="43">
                  <c:v>56.5</c:v>
                </c:pt>
                <c:pt idx="44">
                  <c:v>56.6</c:v>
                </c:pt>
                <c:pt idx="45">
                  <c:v>57.4</c:v>
                </c:pt>
                <c:pt idx="46">
                  <c:v>57.4</c:v>
                </c:pt>
                <c:pt idx="47">
                  <c:v>57.4</c:v>
                </c:pt>
                <c:pt idx="48">
                  <c:v>57.5</c:v>
                </c:pt>
                <c:pt idx="49">
                  <c:v>57.6</c:v>
                </c:pt>
              </c:numCache>
            </c:numRef>
          </c:val>
          <c:smooth val="0"/>
          <c:extLst>
            <c:ext xmlns:c16="http://schemas.microsoft.com/office/drawing/2014/chart" uri="{C3380CC4-5D6E-409C-BE32-E72D297353CC}">
              <c16:uniqueId val="{00000001-41DF-4063-AFC6-DC9072B377A1}"/>
            </c:ext>
          </c:extLst>
        </c:ser>
        <c:dLbls>
          <c:showLegendKey val="0"/>
          <c:showVal val="0"/>
          <c:showCatName val="0"/>
          <c:showSerName val="0"/>
          <c:showPercent val="0"/>
          <c:showBubbleSize val="0"/>
        </c:dLbls>
        <c:smooth val="0"/>
        <c:axId val="410873528"/>
        <c:axId val="410868432"/>
      </c:lineChart>
      <c:dateAx>
        <c:axId val="410873528"/>
        <c:scaling>
          <c:orientation val="minMax"/>
        </c:scaling>
        <c:delete val="0"/>
        <c:axPos val="b"/>
        <c:numFmt formatCode="yyyy\-mm;@"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zh-CN"/>
          </a:p>
        </c:txPr>
        <c:crossAx val="410868432"/>
        <c:crosses val="autoZero"/>
        <c:auto val="1"/>
        <c:lblOffset val="100"/>
        <c:baseTimeUnit val="months"/>
      </c:dateAx>
      <c:valAx>
        <c:axId val="410868432"/>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zh-CN"/>
          </a:p>
        </c:txPr>
        <c:crossAx val="410873528"/>
        <c:crosses val="autoZero"/>
        <c:crossBetween val="between"/>
      </c:valAx>
      <c:spPr>
        <a:noFill/>
        <a:ln w="25400">
          <a:noFill/>
        </a:ln>
      </c:spPr>
    </c:plotArea>
    <c:legend>
      <c:legendPos val="r"/>
      <c:layout>
        <c:manualLayout>
          <c:xMode val="edge"/>
          <c:yMode val="edge"/>
          <c:x val="1.3817369983294383E-2"/>
          <c:y val="3.5231544035749615E-2"/>
          <c:w val="0.96376155633478322"/>
          <c:h val="8.9433919475364415E-2"/>
        </c:manualLayout>
      </c:layout>
      <c:overlay val="0"/>
      <c:spPr>
        <a:noFill/>
        <a:ln w="25400">
          <a:noFill/>
        </a:ln>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zh-CN"/>
        </a:p>
      </c:txPr>
    </c:legend>
    <c:plotVisOnly val="1"/>
    <c:dispBlanksAs val="gap"/>
    <c:showDLblsOverMax val="0"/>
  </c:chart>
  <c:spPr>
    <a:solidFill>
      <a:schemeClr val="bg1"/>
    </a:solidFill>
    <a:ln w="9525" cap="flat" cmpd="sng" algn="ctr">
      <a:noFill/>
      <a:round/>
    </a:ln>
    <a:effectLst/>
  </c:spPr>
  <c:txPr>
    <a:bodyPr/>
    <a:lstStyle/>
    <a:p>
      <a:pPr>
        <a:defRPr/>
      </a:pPr>
      <a:endParaRPr lang="zh-CN"/>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65507436570428"/>
          <c:y val="5.1400554097404488E-2"/>
          <c:w val="0.8304560367454068"/>
          <c:h val="0.89719889180519097"/>
        </c:manualLayout>
      </c:layout>
      <c:lineChart>
        <c:grouping val="standard"/>
        <c:varyColors val="0"/>
        <c:ser>
          <c:idx val="1"/>
          <c:order val="0"/>
          <c:spPr>
            <a:ln>
              <a:solidFill>
                <a:srgbClr val="C00000"/>
              </a:solidFill>
            </a:ln>
          </c:spPr>
          <c:marker>
            <c:symbol val="none"/>
          </c:marker>
          <c:cat>
            <c:numRef>
              <c:f>'2.2'!$A$821:$A$990</c:f>
              <c:numCache>
                <c:formatCode>yyyy\-mm;@</c:formatCode>
                <c:ptCount val="170"/>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pt idx="36">
                  <c:v>40209</c:v>
                </c:pt>
                <c:pt idx="37">
                  <c:v>40237</c:v>
                </c:pt>
                <c:pt idx="38">
                  <c:v>40268</c:v>
                </c:pt>
                <c:pt idx="39">
                  <c:v>40298</c:v>
                </c:pt>
                <c:pt idx="40">
                  <c:v>40329</c:v>
                </c:pt>
                <c:pt idx="41">
                  <c:v>40359</c:v>
                </c:pt>
                <c:pt idx="42">
                  <c:v>40390</c:v>
                </c:pt>
                <c:pt idx="43">
                  <c:v>40421</c:v>
                </c:pt>
                <c:pt idx="44">
                  <c:v>40451</c:v>
                </c:pt>
                <c:pt idx="45">
                  <c:v>40482</c:v>
                </c:pt>
                <c:pt idx="46">
                  <c:v>40512</c:v>
                </c:pt>
                <c:pt idx="47">
                  <c:v>40543</c:v>
                </c:pt>
                <c:pt idx="48">
                  <c:v>40574</c:v>
                </c:pt>
                <c:pt idx="49">
                  <c:v>40602</c:v>
                </c:pt>
                <c:pt idx="50">
                  <c:v>40633</c:v>
                </c:pt>
                <c:pt idx="51">
                  <c:v>40663</c:v>
                </c:pt>
                <c:pt idx="52">
                  <c:v>40694</c:v>
                </c:pt>
                <c:pt idx="53">
                  <c:v>40724</c:v>
                </c:pt>
                <c:pt idx="54">
                  <c:v>40755</c:v>
                </c:pt>
                <c:pt idx="55">
                  <c:v>40786</c:v>
                </c:pt>
                <c:pt idx="56">
                  <c:v>40816</c:v>
                </c:pt>
                <c:pt idx="57">
                  <c:v>40847</c:v>
                </c:pt>
                <c:pt idx="58">
                  <c:v>40877</c:v>
                </c:pt>
                <c:pt idx="59">
                  <c:v>40908</c:v>
                </c:pt>
                <c:pt idx="60">
                  <c:v>40939</c:v>
                </c:pt>
                <c:pt idx="61">
                  <c:v>40968</c:v>
                </c:pt>
                <c:pt idx="62">
                  <c:v>40999</c:v>
                </c:pt>
                <c:pt idx="63">
                  <c:v>41029</c:v>
                </c:pt>
                <c:pt idx="64">
                  <c:v>41060</c:v>
                </c:pt>
                <c:pt idx="65">
                  <c:v>41090</c:v>
                </c:pt>
                <c:pt idx="66">
                  <c:v>41121</c:v>
                </c:pt>
                <c:pt idx="67">
                  <c:v>41152</c:v>
                </c:pt>
                <c:pt idx="68">
                  <c:v>41182</c:v>
                </c:pt>
                <c:pt idx="69">
                  <c:v>41213</c:v>
                </c:pt>
                <c:pt idx="70">
                  <c:v>41243</c:v>
                </c:pt>
                <c:pt idx="71">
                  <c:v>41274</c:v>
                </c:pt>
                <c:pt idx="72">
                  <c:v>41305</c:v>
                </c:pt>
                <c:pt idx="73">
                  <c:v>41333</c:v>
                </c:pt>
                <c:pt idx="74">
                  <c:v>41364</c:v>
                </c:pt>
                <c:pt idx="75">
                  <c:v>41394</c:v>
                </c:pt>
                <c:pt idx="76">
                  <c:v>41425</c:v>
                </c:pt>
                <c:pt idx="77">
                  <c:v>41455</c:v>
                </c:pt>
                <c:pt idx="78">
                  <c:v>41486</c:v>
                </c:pt>
                <c:pt idx="79">
                  <c:v>41517</c:v>
                </c:pt>
                <c:pt idx="80">
                  <c:v>41547</c:v>
                </c:pt>
                <c:pt idx="81">
                  <c:v>41578</c:v>
                </c:pt>
                <c:pt idx="82">
                  <c:v>41608</c:v>
                </c:pt>
                <c:pt idx="83">
                  <c:v>41639</c:v>
                </c:pt>
                <c:pt idx="84">
                  <c:v>41670</c:v>
                </c:pt>
                <c:pt idx="85">
                  <c:v>41698</c:v>
                </c:pt>
                <c:pt idx="86">
                  <c:v>41729</c:v>
                </c:pt>
                <c:pt idx="87">
                  <c:v>41759</c:v>
                </c:pt>
                <c:pt idx="88">
                  <c:v>41790</c:v>
                </c:pt>
                <c:pt idx="89">
                  <c:v>41820</c:v>
                </c:pt>
                <c:pt idx="90">
                  <c:v>41851</c:v>
                </c:pt>
                <c:pt idx="91">
                  <c:v>41882</c:v>
                </c:pt>
                <c:pt idx="92">
                  <c:v>41912</c:v>
                </c:pt>
                <c:pt idx="93">
                  <c:v>41943</c:v>
                </c:pt>
                <c:pt idx="94">
                  <c:v>41973</c:v>
                </c:pt>
                <c:pt idx="95">
                  <c:v>42004</c:v>
                </c:pt>
                <c:pt idx="96">
                  <c:v>42035</c:v>
                </c:pt>
                <c:pt idx="97">
                  <c:v>42063</c:v>
                </c:pt>
                <c:pt idx="98">
                  <c:v>42094</c:v>
                </c:pt>
                <c:pt idx="99">
                  <c:v>42124</c:v>
                </c:pt>
                <c:pt idx="100">
                  <c:v>42155</c:v>
                </c:pt>
                <c:pt idx="101">
                  <c:v>42185</c:v>
                </c:pt>
                <c:pt idx="102">
                  <c:v>42216</c:v>
                </c:pt>
                <c:pt idx="103">
                  <c:v>42247</c:v>
                </c:pt>
                <c:pt idx="104">
                  <c:v>42277</c:v>
                </c:pt>
                <c:pt idx="105">
                  <c:v>42308</c:v>
                </c:pt>
                <c:pt idx="106">
                  <c:v>42338</c:v>
                </c:pt>
                <c:pt idx="107">
                  <c:v>42369</c:v>
                </c:pt>
                <c:pt idx="108">
                  <c:v>42400</c:v>
                </c:pt>
                <c:pt idx="109">
                  <c:v>42429</c:v>
                </c:pt>
                <c:pt idx="110">
                  <c:v>42460</c:v>
                </c:pt>
                <c:pt idx="111">
                  <c:v>42490</c:v>
                </c:pt>
                <c:pt idx="112">
                  <c:v>42521</c:v>
                </c:pt>
                <c:pt idx="113">
                  <c:v>42551</c:v>
                </c:pt>
                <c:pt idx="114">
                  <c:v>42582</c:v>
                </c:pt>
                <c:pt idx="115">
                  <c:v>42613</c:v>
                </c:pt>
                <c:pt idx="116">
                  <c:v>42643</c:v>
                </c:pt>
                <c:pt idx="117">
                  <c:v>42674</c:v>
                </c:pt>
                <c:pt idx="118">
                  <c:v>42704</c:v>
                </c:pt>
                <c:pt idx="119">
                  <c:v>42735</c:v>
                </c:pt>
                <c:pt idx="120">
                  <c:v>42766</c:v>
                </c:pt>
                <c:pt idx="121">
                  <c:v>42794</c:v>
                </c:pt>
                <c:pt idx="122">
                  <c:v>42825</c:v>
                </c:pt>
                <c:pt idx="123">
                  <c:v>42855</c:v>
                </c:pt>
                <c:pt idx="124">
                  <c:v>42886</c:v>
                </c:pt>
                <c:pt idx="125">
                  <c:v>42916</c:v>
                </c:pt>
                <c:pt idx="126">
                  <c:v>42947</c:v>
                </c:pt>
                <c:pt idx="127">
                  <c:v>42978</c:v>
                </c:pt>
                <c:pt idx="128">
                  <c:v>43008</c:v>
                </c:pt>
                <c:pt idx="129">
                  <c:v>43039</c:v>
                </c:pt>
                <c:pt idx="130">
                  <c:v>43069</c:v>
                </c:pt>
                <c:pt idx="131">
                  <c:v>43100</c:v>
                </c:pt>
                <c:pt idx="132">
                  <c:v>43131</c:v>
                </c:pt>
                <c:pt idx="133">
                  <c:v>43159</c:v>
                </c:pt>
                <c:pt idx="134">
                  <c:v>43190</c:v>
                </c:pt>
                <c:pt idx="135">
                  <c:v>43220</c:v>
                </c:pt>
                <c:pt idx="136">
                  <c:v>43251</c:v>
                </c:pt>
                <c:pt idx="137">
                  <c:v>43281</c:v>
                </c:pt>
                <c:pt idx="138">
                  <c:v>43312</c:v>
                </c:pt>
                <c:pt idx="139">
                  <c:v>43343</c:v>
                </c:pt>
                <c:pt idx="140">
                  <c:v>43373</c:v>
                </c:pt>
                <c:pt idx="141">
                  <c:v>43404</c:v>
                </c:pt>
                <c:pt idx="142">
                  <c:v>43434</c:v>
                </c:pt>
                <c:pt idx="143">
                  <c:v>43465</c:v>
                </c:pt>
                <c:pt idx="144">
                  <c:v>43496</c:v>
                </c:pt>
                <c:pt idx="145">
                  <c:v>43524</c:v>
                </c:pt>
                <c:pt idx="146">
                  <c:v>43555</c:v>
                </c:pt>
                <c:pt idx="147">
                  <c:v>43585</c:v>
                </c:pt>
                <c:pt idx="148">
                  <c:v>43616</c:v>
                </c:pt>
                <c:pt idx="149">
                  <c:v>43646</c:v>
                </c:pt>
                <c:pt idx="150">
                  <c:v>43677</c:v>
                </c:pt>
                <c:pt idx="151">
                  <c:v>43708</c:v>
                </c:pt>
                <c:pt idx="152">
                  <c:v>43738</c:v>
                </c:pt>
                <c:pt idx="153">
                  <c:v>43769</c:v>
                </c:pt>
                <c:pt idx="154">
                  <c:v>43799</c:v>
                </c:pt>
                <c:pt idx="155">
                  <c:v>43830</c:v>
                </c:pt>
                <c:pt idx="156">
                  <c:v>43861</c:v>
                </c:pt>
                <c:pt idx="157">
                  <c:v>43890</c:v>
                </c:pt>
                <c:pt idx="158">
                  <c:v>43921</c:v>
                </c:pt>
                <c:pt idx="159">
                  <c:v>43951</c:v>
                </c:pt>
                <c:pt idx="160">
                  <c:v>43982</c:v>
                </c:pt>
                <c:pt idx="161">
                  <c:v>44012</c:v>
                </c:pt>
                <c:pt idx="162">
                  <c:v>44043</c:v>
                </c:pt>
                <c:pt idx="163">
                  <c:v>44074</c:v>
                </c:pt>
                <c:pt idx="164">
                  <c:v>44104</c:v>
                </c:pt>
                <c:pt idx="165">
                  <c:v>44135</c:v>
                </c:pt>
                <c:pt idx="166">
                  <c:v>44165</c:v>
                </c:pt>
                <c:pt idx="167">
                  <c:v>44196</c:v>
                </c:pt>
                <c:pt idx="168">
                  <c:v>44227</c:v>
                </c:pt>
                <c:pt idx="169">
                  <c:v>44255</c:v>
                </c:pt>
              </c:numCache>
            </c:numRef>
          </c:cat>
          <c:val>
            <c:numRef>
              <c:f>'2.2'!$C$821:$C$990</c:f>
              <c:numCache>
                <c:formatCode>#,##0.00_ </c:formatCode>
                <c:ptCount val="170"/>
                <c:pt idx="0">
                  <c:v>221</c:v>
                </c:pt>
                <c:pt idx="1">
                  <c:v>45</c:v>
                </c:pt>
                <c:pt idx="2">
                  <c:v>217</c:v>
                </c:pt>
                <c:pt idx="3">
                  <c:v>23</c:v>
                </c:pt>
                <c:pt idx="4">
                  <c:v>133</c:v>
                </c:pt>
                <c:pt idx="5">
                  <c:v>62</c:v>
                </c:pt>
                <c:pt idx="6">
                  <c:v>5</c:v>
                </c:pt>
                <c:pt idx="7">
                  <c:v>-78</c:v>
                </c:pt>
                <c:pt idx="8">
                  <c:v>27</c:v>
                </c:pt>
                <c:pt idx="9">
                  <c:v>61</c:v>
                </c:pt>
                <c:pt idx="10">
                  <c:v>73</c:v>
                </c:pt>
                <c:pt idx="11">
                  <c:v>66</c:v>
                </c:pt>
                <c:pt idx="12">
                  <c:v>-1</c:v>
                </c:pt>
                <c:pt idx="13">
                  <c:v>-108</c:v>
                </c:pt>
                <c:pt idx="14">
                  <c:v>-75</c:v>
                </c:pt>
                <c:pt idx="15">
                  <c:v>-247</c:v>
                </c:pt>
                <c:pt idx="16">
                  <c:v>-210</c:v>
                </c:pt>
                <c:pt idx="17">
                  <c:v>-205</c:v>
                </c:pt>
                <c:pt idx="18">
                  <c:v>-247</c:v>
                </c:pt>
                <c:pt idx="19">
                  <c:v>-277</c:v>
                </c:pt>
                <c:pt idx="20">
                  <c:v>-430</c:v>
                </c:pt>
                <c:pt idx="21">
                  <c:v>-493</c:v>
                </c:pt>
                <c:pt idx="22">
                  <c:v>-738</c:v>
                </c:pt>
                <c:pt idx="23">
                  <c:v>-702</c:v>
                </c:pt>
                <c:pt idx="24">
                  <c:v>-807</c:v>
                </c:pt>
                <c:pt idx="25">
                  <c:v>-740</c:v>
                </c:pt>
                <c:pt idx="26">
                  <c:v>-784</c:v>
                </c:pt>
                <c:pt idx="27">
                  <c:v>-812</c:v>
                </c:pt>
                <c:pt idx="28">
                  <c:v>-282</c:v>
                </c:pt>
                <c:pt idx="29">
                  <c:v>-426</c:v>
                </c:pt>
                <c:pt idx="30">
                  <c:v>-285</c:v>
                </c:pt>
                <c:pt idx="31">
                  <c:v>-199</c:v>
                </c:pt>
                <c:pt idx="32">
                  <c:v>-155</c:v>
                </c:pt>
                <c:pt idx="33">
                  <c:v>-272</c:v>
                </c:pt>
                <c:pt idx="34">
                  <c:v>3</c:v>
                </c:pt>
                <c:pt idx="35">
                  <c:v>-218</c:v>
                </c:pt>
                <c:pt idx="36">
                  <c:v>-7</c:v>
                </c:pt>
                <c:pt idx="37">
                  <c:v>-77</c:v>
                </c:pt>
                <c:pt idx="38">
                  <c:v>139</c:v>
                </c:pt>
                <c:pt idx="39">
                  <c:v>180</c:v>
                </c:pt>
                <c:pt idx="40">
                  <c:v>113</c:v>
                </c:pt>
                <c:pt idx="41">
                  <c:v>117</c:v>
                </c:pt>
                <c:pt idx="42">
                  <c:v>87</c:v>
                </c:pt>
                <c:pt idx="43">
                  <c:v>144</c:v>
                </c:pt>
                <c:pt idx="44">
                  <c:v>108</c:v>
                </c:pt>
                <c:pt idx="45">
                  <c:v>218</c:v>
                </c:pt>
                <c:pt idx="46">
                  <c:v>135</c:v>
                </c:pt>
                <c:pt idx="47">
                  <c:v>93</c:v>
                </c:pt>
                <c:pt idx="48">
                  <c:v>27</c:v>
                </c:pt>
                <c:pt idx="49">
                  <c:v>255</c:v>
                </c:pt>
                <c:pt idx="50">
                  <c:v>258</c:v>
                </c:pt>
                <c:pt idx="51">
                  <c:v>322</c:v>
                </c:pt>
                <c:pt idx="52">
                  <c:v>156</c:v>
                </c:pt>
                <c:pt idx="53">
                  <c:v>201</c:v>
                </c:pt>
                <c:pt idx="54">
                  <c:v>175</c:v>
                </c:pt>
                <c:pt idx="55">
                  <c:v>158</c:v>
                </c:pt>
                <c:pt idx="56">
                  <c:v>267</c:v>
                </c:pt>
                <c:pt idx="57">
                  <c:v>189</c:v>
                </c:pt>
                <c:pt idx="58">
                  <c:v>159</c:v>
                </c:pt>
                <c:pt idx="59">
                  <c:v>219</c:v>
                </c:pt>
                <c:pt idx="60">
                  <c:v>362</c:v>
                </c:pt>
                <c:pt idx="61">
                  <c:v>261</c:v>
                </c:pt>
                <c:pt idx="62">
                  <c:v>244</c:v>
                </c:pt>
                <c:pt idx="63">
                  <c:v>94</c:v>
                </c:pt>
                <c:pt idx="64">
                  <c:v>120</c:v>
                </c:pt>
                <c:pt idx="65">
                  <c:v>54</c:v>
                </c:pt>
                <c:pt idx="66">
                  <c:v>169</c:v>
                </c:pt>
                <c:pt idx="67">
                  <c:v>169</c:v>
                </c:pt>
                <c:pt idx="68">
                  <c:v>178</c:v>
                </c:pt>
                <c:pt idx="69">
                  <c:v>181</c:v>
                </c:pt>
                <c:pt idx="70">
                  <c:v>176</c:v>
                </c:pt>
                <c:pt idx="71">
                  <c:v>235</c:v>
                </c:pt>
                <c:pt idx="72">
                  <c:v>209</c:v>
                </c:pt>
                <c:pt idx="73">
                  <c:v>266</c:v>
                </c:pt>
                <c:pt idx="74">
                  <c:v>150</c:v>
                </c:pt>
                <c:pt idx="75">
                  <c:v>192</c:v>
                </c:pt>
                <c:pt idx="76">
                  <c:v>227</c:v>
                </c:pt>
                <c:pt idx="77">
                  <c:v>205</c:v>
                </c:pt>
                <c:pt idx="78">
                  <c:v>137</c:v>
                </c:pt>
                <c:pt idx="79">
                  <c:v>226</c:v>
                </c:pt>
                <c:pt idx="80">
                  <c:v>183</c:v>
                </c:pt>
                <c:pt idx="81">
                  <c:v>230</c:v>
                </c:pt>
                <c:pt idx="82">
                  <c:v>251</c:v>
                </c:pt>
                <c:pt idx="83">
                  <c:v>92</c:v>
                </c:pt>
                <c:pt idx="84">
                  <c:v>181</c:v>
                </c:pt>
                <c:pt idx="85">
                  <c:v>155</c:v>
                </c:pt>
                <c:pt idx="86">
                  <c:v>246</c:v>
                </c:pt>
                <c:pt idx="87">
                  <c:v>305</c:v>
                </c:pt>
                <c:pt idx="88">
                  <c:v>239</c:v>
                </c:pt>
                <c:pt idx="89">
                  <c:v>263</c:v>
                </c:pt>
                <c:pt idx="90">
                  <c:v>226</c:v>
                </c:pt>
                <c:pt idx="91">
                  <c:v>234</c:v>
                </c:pt>
                <c:pt idx="92">
                  <c:v>267</c:v>
                </c:pt>
                <c:pt idx="93">
                  <c:v>232</c:v>
                </c:pt>
                <c:pt idx="94">
                  <c:v>276</c:v>
                </c:pt>
                <c:pt idx="95">
                  <c:v>253</c:v>
                </c:pt>
                <c:pt idx="96">
                  <c:v>178</c:v>
                </c:pt>
                <c:pt idx="97">
                  <c:v>253</c:v>
                </c:pt>
                <c:pt idx="98">
                  <c:v>79</c:v>
                </c:pt>
                <c:pt idx="99">
                  <c:v>249</c:v>
                </c:pt>
                <c:pt idx="100">
                  <c:v>324</c:v>
                </c:pt>
                <c:pt idx="101">
                  <c:v>171</c:v>
                </c:pt>
                <c:pt idx="102">
                  <c:v>267</c:v>
                </c:pt>
                <c:pt idx="103">
                  <c:v>115</c:v>
                </c:pt>
                <c:pt idx="104">
                  <c:v>175</c:v>
                </c:pt>
                <c:pt idx="105">
                  <c:v>290</c:v>
                </c:pt>
                <c:pt idx="106">
                  <c:v>212</c:v>
                </c:pt>
                <c:pt idx="107">
                  <c:v>257</c:v>
                </c:pt>
                <c:pt idx="108">
                  <c:v>91</c:v>
                </c:pt>
                <c:pt idx="109">
                  <c:v>188</c:v>
                </c:pt>
                <c:pt idx="110">
                  <c:v>197</c:v>
                </c:pt>
                <c:pt idx="111">
                  <c:v>191</c:v>
                </c:pt>
                <c:pt idx="112">
                  <c:v>26</c:v>
                </c:pt>
                <c:pt idx="113">
                  <c:v>277</c:v>
                </c:pt>
                <c:pt idx="114">
                  <c:v>262</c:v>
                </c:pt>
                <c:pt idx="115">
                  <c:v>148</c:v>
                </c:pt>
                <c:pt idx="116">
                  <c:v>250</c:v>
                </c:pt>
                <c:pt idx="117">
                  <c:v>146</c:v>
                </c:pt>
                <c:pt idx="118">
                  <c:v>148</c:v>
                </c:pt>
                <c:pt idx="119">
                  <c:v>187</c:v>
                </c:pt>
                <c:pt idx="120">
                  <c:v>193</c:v>
                </c:pt>
                <c:pt idx="121">
                  <c:v>171</c:v>
                </c:pt>
                <c:pt idx="122">
                  <c:v>134</c:v>
                </c:pt>
                <c:pt idx="123">
                  <c:v>207</c:v>
                </c:pt>
                <c:pt idx="124">
                  <c:v>145</c:v>
                </c:pt>
                <c:pt idx="125">
                  <c:v>202</c:v>
                </c:pt>
                <c:pt idx="126">
                  <c:v>208</c:v>
                </c:pt>
                <c:pt idx="127">
                  <c:v>182</c:v>
                </c:pt>
                <c:pt idx="128">
                  <c:v>27</c:v>
                </c:pt>
                <c:pt idx="129">
                  <c:v>261</c:v>
                </c:pt>
                <c:pt idx="130">
                  <c:v>181</c:v>
                </c:pt>
                <c:pt idx="131">
                  <c:v>173</c:v>
                </c:pt>
                <c:pt idx="132">
                  <c:v>112</c:v>
                </c:pt>
                <c:pt idx="133">
                  <c:v>345</c:v>
                </c:pt>
                <c:pt idx="134">
                  <c:v>189</c:v>
                </c:pt>
                <c:pt idx="135">
                  <c:v>136</c:v>
                </c:pt>
                <c:pt idx="136">
                  <c:v>258</c:v>
                </c:pt>
                <c:pt idx="137">
                  <c:v>189</c:v>
                </c:pt>
                <c:pt idx="138">
                  <c:v>142</c:v>
                </c:pt>
                <c:pt idx="139">
                  <c:v>208</c:v>
                </c:pt>
                <c:pt idx="140">
                  <c:v>96</c:v>
                </c:pt>
                <c:pt idx="141">
                  <c:v>212</c:v>
                </c:pt>
                <c:pt idx="142">
                  <c:v>109</c:v>
                </c:pt>
                <c:pt idx="143">
                  <c:v>201</c:v>
                </c:pt>
                <c:pt idx="144">
                  <c:v>236</c:v>
                </c:pt>
                <c:pt idx="145">
                  <c:v>-30</c:v>
                </c:pt>
                <c:pt idx="146">
                  <c:v>141</c:v>
                </c:pt>
                <c:pt idx="147">
                  <c:v>180</c:v>
                </c:pt>
                <c:pt idx="148">
                  <c:v>70</c:v>
                </c:pt>
                <c:pt idx="149">
                  <c:v>169</c:v>
                </c:pt>
                <c:pt idx="150">
                  <c:v>148</c:v>
                </c:pt>
                <c:pt idx="151">
                  <c:v>139</c:v>
                </c:pt>
                <c:pt idx="152">
                  <c:v>194</c:v>
                </c:pt>
                <c:pt idx="153">
                  <c:v>193</c:v>
                </c:pt>
                <c:pt idx="154">
                  <c:v>210</c:v>
                </c:pt>
                <c:pt idx="155">
                  <c:v>148</c:v>
                </c:pt>
                <c:pt idx="156">
                  <c:v>255</c:v>
                </c:pt>
                <c:pt idx="157">
                  <c:v>243</c:v>
                </c:pt>
                <c:pt idx="158">
                  <c:v>-1622</c:v>
                </c:pt>
                <c:pt idx="159">
                  <c:v>-19731</c:v>
                </c:pt>
                <c:pt idx="160">
                  <c:v>3345</c:v>
                </c:pt>
                <c:pt idx="161">
                  <c:v>4807</c:v>
                </c:pt>
                <c:pt idx="162">
                  <c:v>1523</c:v>
                </c:pt>
                <c:pt idx="163">
                  <c:v>1066</c:v>
                </c:pt>
                <c:pt idx="164">
                  <c:v>932</c:v>
                </c:pt>
                <c:pt idx="165">
                  <c:v>954</c:v>
                </c:pt>
                <c:pt idx="166">
                  <c:v>359</c:v>
                </c:pt>
                <c:pt idx="167">
                  <c:v>-274</c:v>
                </c:pt>
                <c:pt idx="168">
                  <c:v>122</c:v>
                </c:pt>
                <c:pt idx="169">
                  <c:v>558</c:v>
                </c:pt>
              </c:numCache>
            </c:numRef>
          </c:val>
          <c:smooth val="0"/>
          <c:extLst>
            <c:ext xmlns:c16="http://schemas.microsoft.com/office/drawing/2014/chart" uri="{C3380CC4-5D6E-409C-BE32-E72D297353CC}">
              <c16:uniqueId val="{00000000-B185-4BCD-8309-88560F18459E}"/>
            </c:ext>
          </c:extLst>
        </c:ser>
        <c:dLbls>
          <c:showLegendKey val="0"/>
          <c:showVal val="0"/>
          <c:showCatName val="0"/>
          <c:showSerName val="0"/>
          <c:showPercent val="0"/>
          <c:showBubbleSize val="0"/>
        </c:dLbls>
        <c:smooth val="0"/>
        <c:axId val="410876272"/>
        <c:axId val="410868824"/>
      </c:lineChart>
      <c:dateAx>
        <c:axId val="410876272"/>
        <c:scaling>
          <c:orientation val="minMax"/>
        </c:scaling>
        <c:delete val="0"/>
        <c:axPos val="b"/>
        <c:numFmt formatCode="yyyy\-mm;@" sourceLinked="0"/>
        <c:majorTickMark val="out"/>
        <c:minorTickMark val="none"/>
        <c:tickLblPos val="nextTo"/>
        <c:crossAx val="410868824"/>
        <c:crosses val="autoZero"/>
        <c:auto val="1"/>
        <c:lblOffset val="100"/>
        <c:baseTimeUnit val="months"/>
      </c:dateAx>
      <c:valAx>
        <c:axId val="410868824"/>
        <c:scaling>
          <c:orientation val="minMax"/>
        </c:scaling>
        <c:delete val="0"/>
        <c:axPos val="l"/>
        <c:majorGridlines/>
        <c:numFmt formatCode="#,##0.00_ " sourceLinked="1"/>
        <c:majorTickMark val="out"/>
        <c:minorTickMark val="none"/>
        <c:tickLblPos val="nextTo"/>
        <c:crossAx val="41087627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088648293963255"/>
          <c:y val="0.14814814814814814"/>
          <c:w val="0.8585579615048119"/>
          <c:h val="0.69041299324763905"/>
        </c:manualLayout>
      </c:layout>
      <c:barChart>
        <c:barDir val="col"/>
        <c:grouping val="clustered"/>
        <c:varyColors val="0"/>
        <c:ser>
          <c:idx val="0"/>
          <c:order val="0"/>
          <c:tx>
            <c:v>商品生产</c:v>
          </c:tx>
          <c:spPr>
            <a:solidFill>
              <a:srgbClr val="4F81BD"/>
            </a:solidFill>
            <a:ln w="25400">
              <a:noFill/>
            </a:ln>
          </c:spPr>
          <c:invertIfNegative val="0"/>
          <c:cat>
            <c:numRef>
              <c:f>'2.3'!$A$940:$A$989</c:f>
              <c:numCache>
                <c:formatCode>yyyy\-mm;@</c:formatCode>
                <c:ptCount val="50"/>
                <c:pt idx="0">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c:v>43131</c:v>
                </c:pt>
                <c:pt idx="13">
                  <c:v>43159</c:v>
                </c:pt>
                <c:pt idx="14">
                  <c:v>43190</c:v>
                </c:pt>
                <c:pt idx="15">
                  <c:v>43220</c:v>
                </c:pt>
                <c:pt idx="16">
                  <c:v>43251</c:v>
                </c:pt>
                <c:pt idx="17">
                  <c:v>43281</c:v>
                </c:pt>
                <c:pt idx="18">
                  <c:v>43312</c:v>
                </c:pt>
                <c:pt idx="19">
                  <c:v>43343</c:v>
                </c:pt>
                <c:pt idx="20">
                  <c:v>43373</c:v>
                </c:pt>
                <c:pt idx="21">
                  <c:v>43404</c:v>
                </c:pt>
                <c:pt idx="22">
                  <c:v>43434</c:v>
                </c:pt>
                <c:pt idx="23">
                  <c:v>43465</c:v>
                </c:pt>
                <c:pt idx="24">
                  <c:v>43496</c:v>
                </c:pt>
                <c:pt idx="25">
                  <c:v>43524</c:v>
                </c:pt>
                <c:pt idx="26">
                  <c:v>43555</c:v>
                </c:pt>
                <c:pt idx="27">
                  <c:v>43585</c:v>
                </c:pt>
                <c:pt idx="28">
                  <c:v>43616</c:v>
                </c:pt>
                <c:pt idx="29">
                  <c:v>43646</c:v>
                </c:pt>
                <c:pt idx="30">
                  <c:v>43677</c:v>
                </c:pt>
                <c:pt idx="31">
                  <c:v>43708</c:v>
                </c:pt>
                <c:pt idx="32">
                  <c:v>43738</c:v>
                </c:pt>
                <c:pt idx="33">
                  <c:v>43769</c:v>
                </c:pt>
                <c:pt idx="34">
                  <c:v>43799</c:v>
                </c:pt>
                <c:pt idx="35">
                  <c:v>43830</c:v>
                </c:pt>
                <c:pt idx="36">
                  <c:v>43861</c:v>
                </c:pt>
                <c:pt idx="37">
                  <c:v>43890</c:v>
                </c:pt>
                <c:pt idx="38">
                  <c:v>43921</c:v>
                </c:pt>
                <c:pt idx="39">
                  <c:v>43951</c:v>
                </c:pt>
                <c:pt idx="40">
                  <c:v>43982</c:v>
                </c:pt>
                <c:pt idx="41">
                  <c:v>44012</c:v>
                </c:pt>
                <c:pt idx="42">
                  <c:v>44043</c:v>
                </c:pt>
                <c:pt idx="43">
                  <c:v>44074</c:v>
                </c:pt>
                <c:pt idx="44">
                  <c:v>44104</c:v>
                </c:pt>
                <c:pt idx="45">
                  <c:v>44135</c:v>
                </c:pt>
                <c:pt idx="46">
                  <c:v>44165</c:v>
                </c:pt>
                <c:pt idx="47">
                  <c:v>44196</c:v>
                </c:pt>
                <c:pt idx="48">
                  <c:v>44227</c:v>
                </c:pt>
                <c:pt idx="49">
                  <c:v>44255</c:v>
                </c:pt>
              </c:numCache>
            </c:numRef>
          </c:cat>
          <c:val>
            <c:numRef>
              <c:f>'2.3'!$B$964:$B$974</c:f>
              <c:numCache>
                <c:formatCode>###,###,###,###,##0.00</c:formatCode>
                <c:ptCount val="11"/>
                <c:pt idx="0">
                  <c:v>60</c:v>
                </c:pt>
                <c:pt idx="1">
                  <c:v>-34</c:v>
                </c:pt>
                <c:pt idx="2">
                  <c:v>19</c:v>
                </c:pt>
                <c:pt idx="3">
                  <c:v>28</c:v>
                </c:pt>
                <c:pt idx="4">
                  <c:v>0</c:v>
                </c:pt>
                <c:pt idx="5">
                  <c:v>22</c:v>
                </c:pt>
                <c:pt idx="6">
                  <c:v>-5</c:v>
                </c:pt>
                <c:pt idx="7">
                  <c:v>-5</c:v>
                </c:pt>
                <c:pt idx="8">
                  <c:v>11</c:v>
                </c:pt>
                <c:pt idx="9">
                  <c:v>-24</c:v>
                </c:pt>
                <c:pt idx="10">
                  <c:v>39</c:v>
                </c:pt>
              </c:numCache>
            </c:numRef>
          </c:val>
          <c:extLst>
            <c:ext xmlns:c16="http://schemas.microsoft.com/office/drawing/2014/chart" uri="{C3380CC4-5D6E-409C-BE32-E72D297353CC}">
              <c16:uniqueId val="{00000000-BB27-4F20-8A37-55B212517AA5}"/>
            </c:ext>
          </c:extLst>
        </c:ser>
        <c:ser>
          <c:idx val="2"/>
          <c:order val="1"/>
          <c:tx>
            <c:v>政府</c:v>
          </c:tx>
          <c:spPr>
            <a:solidFill>
              <a:srgbClr val="9BBB59"/>
            </a:solidFill>
            <a:ln w="25400">
              <a:noFill/>
            </a:ln>
          </c:spPr>
          <c:invertIfNegative val="0"/>
          <c:cat>
            <c:numRef>
              <c:f>'2.3'!$A$940:$A$989</c:f>
              <c:numCache>
                <c:formatCode>yyyy\-mm;@</c:formatCode>
                <c:ptCount val="50"/>
                <c:pt idx="0">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c:v>43131</c:v>
                </c:pt>
                <c:pt idx="13">
                  <c:v>43159</c:v>
                </c:pt>
                <c:pt idx="14">
                  <c:v>43190</c:v>
                </c:pt>
                <c:pt idx="15">
                  <c:v>43220</c:v>
                </c:pt>
                <c:pt idx="16">
                  <c:v>43251</c:v>
                </c:pt>
                <c:pt idx="17">
                  <c:v>43281</c:v>
                </c:pt>
                <c:pt idx="18">
                  <c:v>43312</c:v>
                </c:pt>
                <c:pt idx="19">
                  <c:v>43343</c:v>
                </c:pt>
                <c:pt idx="20">
                  <c:v>43373</c:v>
                </c:pt>
                <c:pt idx="21">
                  <c:v>43404</c:v>
                </c:pt>
                <c:pt idx="22">
                  <c:v>43434</c:v>
                </c:pt>
                <c:pt idx="23">
                  <c:v>43465</c:v>
                </c:pt>
                <c:pt idx="24">
                  <c:v>43496</c:v>
                </c:pt>
                <c:pt idx="25">
                  <c:v>43524</c:v>
                </c:pt>
                <c:pt idx="26">
                  <c:v>43555</c:v>
                </c:pt>
                <c:pt idx="27">
                  <c:v>43585</c:v>
                </c:pt>
                <c:pt idx="28">
                  <c:v>43616</c:v>
                </c:pt>
                <c:pt idx="29">
                  <c:v>43646</c:v>
                </c:pt>
                <c:pt idx="30">
                  <c:v>43677</c:v>
                </c:pt>
                <c:pt idx="31">
                  <c:v>43708</c:v>
                </c:pt>
                <c:pt idx="32">
                  <c:v>43738</c:v>
                </c:pt>
                <c:pt idx="33">
                  <c:v>43769</c:v>
                </c:pt>
                <c:pt idx="34">
                  <c:v>43799</c:v>
                </c:pt>
                <c:pt idx="35">
                  <c:v>43830</c:v>
                </c:pt>
                <c:pt idx="36">
                  <c:v>43861</c:v>
                </c:pt>
                <c:pt idx="37">
                  <c:v>43890</c:v>
                </c:pt>
                <c:pt idx="38">
                  <c:v>43921</c:v>
                </c:pt>
                <c:pt idx="39">
                  <c:v>43951</c:v>
                </c:pt>
                <c:pt idx="40">
                  <c:v>43982</c:v>
                </c:pt>
                <c:pt idx="41">
                  <c:v>44012</c:v>
                </c:pt>
                <c:pt idx="42">
                  <c:v>44043</c:v>
                </c:pt>
                <c:pt idx="43">
                  <c:v>44074</c:v>
                </c:pt>
                <c:pt idx="44">
                  <c:v>44104</c:v>
                </c:pt>
                <c:pt idx="45">
                  <c:v>44135</c:v>
                </c:pt>
                <c:pt idx="46">
                  <c:v>44165</c:v>
                </c:pt>
                <c:pt idx="47">
                  <c:v>44196</c:v>
                </c:pt>
                <c:pt idx="48">
                  <c:v>44227</c:v>
                </c:pt>
                <c:pt idx="49">
                  <c:v>44255</c:v>
                </c:pt>
              </c:numCache>
            </c:numRef>
          </c:cat>
          <c:val>
            <c:numRef>
              <c:f>'2.3'!$U$964:$U$974</c:f>
              <c:numCache>
                <c:formatCode>###,###,###,###,##0.00</c:formatCode>
                <c:ptCount val="11"/>
                <c:pt idx="0">
                  <c:v>1</c:v>
                </c:pt>
                <c:pt idx="1">
                  <c:v>-20</c:v>
                </c:pt>
                <c:pt idx="2">
                  <c:v>27</c:v>
                </c:pt>
                <c:pt idx="3">
                  <c:v>39</c:v>
                </c:pt>
                <c:pt idx="4">
                  <c:v>-7</c:v>
                </c:pt>
                <c:pt idx="5">
                  <c:v>6</c:v>
                </c:pt>
                <c:pt idx="6">
                  <c:v>45</c:v>
                </c:pt>
                <c:pt idx="7">
                  <c:v>56</c:v>
                </c:pt>
                <c:pt idx="8">
                  <c:v>27</c:v>
                </c:pt>
                <c:pt idx="9">
                  <c:v>2</c:v>
                </c:pt>
                <c:pt idx="10">
                  <c:v>24</c:v>
                </c:pt>
              </c:numCache>
            </c:numRef>
          </c:val>
          <c:extLst>
            <c:ext xmlns:c16="http://schemas.microsoft.com/office/drawing/2014/chart" uri="{C3380CC4-5D6E-409C-BE32-E72D297353CC}">
              <c16:uniqueId val="{00000002-BB27-4F20-8A37-55B212517AA5}"/>
            </c:ext>
          </c:extLst>
        </c:ser>
        <c:ser>
          <c:idx val="3"/>
          <c:order val="2"/>
          <c:tx>
            <c:v>酒店</c:v>
          </c:tx>
          <c:invertIfNegative val="0"/>
          <c:val>
            <c:numRef>
              <c:f>'2.3'!$S$830:$S$990</c:f>
              <c:numCache>
                <c:formatCode>###,###,###,###,##0.00</c:formatCode>
                <c:ptCount val="161"/>
                <c:pt idx="0">
                  <c:v>36</c:v>
                </c:pt>
                <c:pt idx="1">
                  <c:v>15</c:v>
                </c:pt>
                <c:pt idx="2">
                  <c:v>-8</c:v>
                </c:pt>
                <c:pt idx="3">
                  <c:v>1</c:v>
                </c:pt>
                <c:pt idx="4">
                  <c:v>-12</c:v>
                </c:pt>
                <c:pt idx="5">
                  <c:v>-20</c:v>
                </c:pt>
                <c:pt idx="6">
                  <c:v>-13</c:v>
                </c:pt>
                <c:pt idx="7">
                  <c:v>-16</c:v>
                </c:pt>
                <c:pt idx="8">
                  <c:v>-19</c:v>
                </c:pt>
                <c:pt idx="9">
                  <c:v>-32</c:v>
                </c:pt>
                <c:pt idx="10">
                  <c:v>-52</c:v>
                </c:pt>
                <c:pt idx="11">
                  <c:v>-27</c:v>
                </c:pt>
                <c:pt idx="12">
                  <c:v>-52</c:v>
                </c:pt>
                <c:pt idx="13">
                  <c:v>-44</c:v>
                </c:pt>
                <c:pt idx="14">
                  <c:v>-34</c:v>
                </c:pt>
                <c:pt idx="15">
                  <c:v>-29</c:v>
                </c:pt>
                <c:pt idx="16">
                  <c:v>-66</c:v>
                </c:pt>
                <c:pt idx="17">
                  <c:v>-71</c:v>
                </c:pt>
                <c:pt idx="18">
                  <c:v>50</c:v>
                </c:pt>
                <c:pt idx="19">
                  <c:v>-30</c:v>
                </c:pt>
                <c:pt idx="20">
                  <c:v>2</c:v>
                </c:pt>
                <c:pt idx="21">
                  <c:v>-32</c:v>
                </c:pt>
                <c:pt idx="22">
                  <c:v>8</c:v>
                </c:pt>
                <c:pt idx="23">
                  <c:v>-59</c:v>
                </c:pt>
                <c:pt idx="24">
                  <c:v>-9</c:v>
                </c:pt>
                <c:pt idx="25">
                  <c:v>-42</c:v>
                </c:pt>
                <c:pt idx="26">
                  <c:v>-12</c:v>
                </c:pt>
                <c:pt idx="27">
                  <c:v>-5</c:v>
                </c:pt>
                <c:pt idx="28">
                  <c:v>16</c:v>
                </c:pt>
                <c:pt idx="29">
                  <c:v>36</c:v>
                </c:pt>
                <c:pt idx="30">
                  <c:v>33</c:v>
                </c:pt>
                <c:pt idx="31">
                  <c:v>22</c:v>
                </c:pt>
                <c:pt idx="32">
                  <c:v>14</c:v>
                </c:pt>
                <c:pt idx="33">
                  <c:v>33</c:v>
                </c:pt>
                <c:pt idx="34">
                  <c:v>56</c:v>
                </c:pt>
                <c:pt idx="35">
                  <c:v>-10</c:v>
                </c:pt>
                <c:pt idx="36">
                  <c:v>-1</c:v>
                </c:pt>
                <c:pt idx="37">
                  <c:v>31</c:v>
                </c:pt>
                <c:pt idx="38">
                  <c:v>-8</c:v>
                </c:pt>
                <c:pt idx="39">
                  <c:v>39</c:v>
                </c:pt>
                <c:pt idx="40">
                  <c:v>59</c:v>
                </c:pt>
                <c:pt idx="41">
                  <c:v>51</c:v>
                </c:pt>
                <c:pt idx="42">
                  <c:v>-5</c:v>
                </c:pt>
                <c:pt idx="43">
                  <c:v>50</c:v>
                </c:pt>
                <c:pt idx="44">
                  <c:v>27</c:v>
                </c:pt>
                <c:pt idx="45">
                  <c:v>25</c:v>
                </c:pt>
                <c:pt idx="46">
                  <c:v>31</c:v>
                </c:pt>
                <c:pt idx="47">
                  <c:v>38</c:v>
                </c:pt>
                <c:pt idx="48">
                  <c:v>47</c:v>
                </c:pt>
                <c:pt idx="49">
                  <c:v>27</c:v>
                </c:pt>
                <c:pt idx="50">
                  <c:v>62</c:v>
                </c:pt>
                <c:pt idx="51">
                  <c:v>41</c:v>
                </c:pt>
                <c:pt idx="52">
                  <c:v>65</c:v>
                </c:pt>
                <c:pt idx="53">
                  <c:v>3</c:v>
                </c:pt>
                <c:pt idx="54">
                  <c:v>-4</c:v>
                </c:pt>
                <c:pt idx="55">
                  <c:v>-3</c:v>
                </c:pt>
                <c:pt idx="56">
                  <c:v>33</c:v>
                </c:pt>
                <c:pt idx="57">
                  <c:v>69</c:v>
                </c:pt>
                <c:pt idx="58">
                  <c:v>68</c:v>
                </c:pt>
                <c:pt idx="59">
                  <c:v>11</c:v>
                </c:pt>
                <c:pt idx="60">
                  <c:v>27</c:v>
                </c:pt>
                <c:pt idx="61">
                  <c:v>68</c:v>
                </c:pt>
                <c:pt idx="62">
                  <c:v>59</c:v>
                </c:pt>
                <c:pt idx="63">
                  <c:v>45</c:v>
                </c:pt>
                <c:pt idx="64">
                  <c:v>31</c:v>
                </c:pt>
                <c:pt idx="65">
                  <c:v>39</c:v>
                </c:pt>
                <c:pt idx="66">
                  <c:v>41</c:v>
                </c:pt>
                <c:pt idx="67">
                  <c:v>59</c:v>
                </c:pt>
                <c:pt idx="68">
                  <c:v>36</c:v>
                </c:pt>
                <c:pt idx="69">
                  <c:v>39</c:v>
                </c:pt>
                <c:pt idx="70">
                  <c:v>12</c:v>
                </c:pt>
                <c:pt idx="71">
                  <c:v>56</c:v>
                </c:pt>
                <c:pt idx="72">
                  <c:v>37</c:v>
                </c:pt>
                <c:pt idx="73">
                  <c:v>22</c:v>
                </c:pt>
                <c:pt idx="74">
                  <c:v>35</c:v>
                </c:pt>
                <c:pt idx="75">
                  <c:v>20</c:v>
                </c:pt>
                <c:pt idx="76">
                  <c:v>55</c:v>
                </c:pt>
                <c:pt idx="77">
                  <c:v>50</c:v>
                </c:pt>
                <c:pt idx="78">
                  <c:v>56</c:v>
                </c:pt>
                <c:pt idx="79">
                  <c:v>23</c:v>
                </c:pt>
                <c:pt idx="80">
                  <c:v>10</c:v>
                </c:pt>
                <c:pt idx="81">
                  <c:v>22</c:v>
                </c:pt>
                <c:pt idx="82">
                  <c:v>43</c:v>
                </c:pt>
                <c:pt idx="83">
                  <c:v>43</c:v>
                </c:pt>
                <c:pt idx="84">
                  <c:v>38</c:v>
                </c:pt>
                <c:pt idx="85">
                  <c:v>43</c:v>
                </c:pt>
                <c:pt idx="86">
                  <c:v>23</c:v>
                </c:pt>
                <c:pt idx="87">
                  <c:v>57</c:v>
                </c:pt>
                <c:pt idx="88">
                  <c:v>9</c:v>
                </c:pt>
                <c:pt idx="89">
                  <c:v>42</c:v>
                </c:pt>
                <c:pt idx="90">
                  <c:v>80</c:v>
                </c:pt>
                <c:pt idx="91">
                  <c:v>5</c:v>
                </c:pt>
                <c:pt idx="92">
                  <c:v>60</c:v>
                </c:pt>
                <c:pt idx="93">
                  <c:v>33</c:v>
                </c:pt>
                <c:pt idx="94">
                  <c:v>78</c:v>
                </c:pt>
                <c:pt idx="95">
                  <c:v>37</c:v>
                </c:pt>
                <c:pt idx="96">
                  <c:v>58</c:v>
                </c:pt>
                <c:pt idx="97">
                  <c:v>32</c:v>
                </c:pt>
                <c:pt idx="98">
                  <c:v>48</c:v>
                </c:pt>
                <c:pt idx="99">
                  <c:v>40</c:v>
                </c:pt>
                <c:pt idx="100">
                  <c:v>41</c:v>
                </c:pt>
                <c:pt idx="101">
                  <c:v>27</c:v>
                </c:pt>
                <c:pt idx="102">
                  <c:v>21</c:v>
                </c:pt>
                <c:pt idx="103">
                  <c:v>56</c:v>
                </c:pt>
                <c:pt idx="104">
                  <c:v>40</c:v>
                </c:pt>
                <c:pt idx="105">
                  <c:v>46</c:v>
                </c:pt>
                <c:pt idx="106">
                  <c:v>60</c:v>
                </c:pt>
                <c:pt idx="107">
                  <c:v>-5</c:v>
                </c:pt>
                <c:pt idx="108">
                  <c:v>46</c:v>
                </c:pt>
                <c:pt idx="109">
                  <c:v>19</c:v>
                </c:pt>
                <c:pt idx="110">
                  <c:v>22</c:v>
                </c:pt>
                <c:pt idx="111">
                  <c:v>38</c:v>
                </c:pt>
                <c:pt idx="112">
                  <c:v>14</c:v>
                </c:pt>
                <c:pt idx="113">
                  <c:v>69</c:v>
                </c:pt>
                <c:pt idx="114">
                  <c:v>33</c:v>
                </c:pt>
                <c:pt idx="115">
                  <c:v>42</c:v>
                </c:pt>
                <c:pt idx="116">
                  <c:v>66</c:v>
                </c:pt>
                <c:pt idx="117">
                  <c:v>10</c:v>
                </c:pt>
                <c:pt idx="118">
                  <c:v>-49</c:v>
                </c:pt>
                <c:pt idx="119">
                  <c:v>68</c:v>
                </c:pt>
                <c:pt idx="120">
                  <c:v>17</c:v>
                </c:pt>
                <c:pt idx="121">
                  <c:v>17</c:v>
                </c:pt>
                <c:pt idx="122">
                  <c:v>-4</c:v>
                </c:pt>
                <c:pt idx="123">
                  <c:v>25</c:v>
                </c:pt>
                <c:pt idx="124">
                  <c:v>2</c:v>
                </c:pt>
                <c:pt idx="125">
                  <c:v>2</c:v>
                </c:pt>
                <c:pt idx="126">
                  <c:v>45</c:v>
                </c:pt>
                <c:pt idx="127">
                  <c:v>46</c:v>
                </c:pt>
                <c:pt idx="128">
                  <c:v>36</c:v>
                </c:pt>
                <c:pt idx="129">
                  <c:v>4</c:v>
                </c:pt>
                <c:pt idx="130">
                  <c:v>-19</c:v>
                </c:pt>
                <c:pt idx="131">
                  <c:v>34</c:v>
                </c:pt>
                <c:pt idx="132">
                  <c:v>8</c:v>
                </c:pt>
                <c:pt idx="133">
                  <c:v>47</c:v>
                </c:pt>
                <c:pt idx="134">
                  <c:v>78</c:v>
                </c:pt>
                <c:pt idx="135">
                  <c:v>-30</c:v>
                </c:pt>
                <c:pt idx="136">
                  <c:v>22</c:v>
                </c:pt>
                <c:pt idx="137">
                  <c:v>19</c:v>
                </c:pt>
                <c:pt idx="138">
                  <c:v>7</c:v>
                </c:pt>
                <c:pt idx="139">
                  <c:v>10</c:v>
                </c:pt>
                <c:pt idx="140">
                  <c:v>11</c:v>
                </c:pt>
                <c:pt idx="141">
                  <c:v>45</c:v>
                </c:pt>
                <c:pt idx="142">
                  <c:v>68</c:v>
                </c:pt>
                <c:pt idx="143">
                  <c:v>79</c:v>
                </c:pt>
                <c:pt idx="144">
                  <c:v>42</c:v>
                </c:pt>
                <c:pt idx="145">
                  <c:v>42</c:v>
                </c:pt>
                <c:pt idx="146">
                  <c:v>47</c:v>
                </c:pt>
                <c:pt idx="147">
                  <c:v>57</c:v>
                </c:pt>
                <c:pt idx="148">
                  <c:v>-782</c:v>
                </c:pt>
                <c:pt idx="149">
                  <c:v>-7442</c:v>
                </c:pt>
                <c:pt idx="150">
                  <c:v>1455</c:v>
                </c:pt>
                <c:pt idx="151">
                  <c:v>2012</c:v>
                </c:pt>
                <c:pt idx="152">
                  <c:v>666</c:v>
                </c:pt>
                <c:pt idx="153">
                  <c:v>139</c:v>
                </c:pt>
                <c:pt idx="154">
                  <c:v>394</c:v>
                </c:pt>
                <c:pt idx="155">
                  <c:v>265</c:v>
                </c:pt>
                <c:pt idx="156">
                  <c:v>10</c:v>
                </c:pt>
                <c:pt idx="157">
                  <c:v>-498</c:v>
                </c:pt>
                <c:pt idx="158">
                  <c:v>-17</c:v>
                </c:pt>
                <c:pt idx="159">
                  <c:v>384</c:v>
                </c:pt>
                <c:pt idx="160">
                  <c:v>280</c:v>
                </c:pt>
              </c:numCache>
            </c:numRef>
          </c:val>
          <c:extLst>
            <c:ext xmlns:c16="http://schemas.microsoft.com/office/drawing/2014/chart" uri="{C3380CC4-5D6E-409C-BE32-E72D297353CC}">
              <c16:uniqueId val="{00000001-016A-40BF-8B77-3600501908E8}"/>
            </c:ext>
          </c:extLst>
        </c:ser>
        <c:dLbls>
          <c:showLegendKey val="0"/>
          <c:showVal val="0"/>
          <c:showCatName val="0"/>
          <c:showSerName val="0"/>
          <c:showPercent val="0"/>
          <c:showBubbleSize val="0"/>
        </c:dLbls>
        <c:gapWidth val="219"/>
        <c:overlap val="-27"/>
        <c:axId val="410875488"/>
        <c:axId val="410875880"/>
      </c:barChart>
      <c:dateAx>
        <c:axId val="410875488"/>
        <c:scaling>
          <c:orientation val="minMax"/>
        </c:scaling>
        <c:delete val="0"/>
        <c:axPos val="b"/>
        <c:numFmt formatCode="yyyy\-mm;@"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zh-CN"/>
          </a:p>
        </c:txPr>
        <c:crossAx val="410875880"/>
        <c:crosses val="autoZero"/>
        <c:auto val="1"/>
        <c:lblOffset val="100"/>
        <c:baseTimeUnit val="months"/>
      </c:dateAx>
      <c:valAx>
        <c:axId val="410875880"/>
        <c:scaling>
          <c:orientation val="minMax"/>
        </c:scaling>
        <c:delete val="0"/>
        <c:axPos val="l"/>
        <c:majorGridlines>
          <c:spPr>
            <a:ln w="9525" cap="flat" cmpd="sng" algn="ctr">
              <a:solidFill>
                <a:schemeClr val="tx1">
                  <a:lumMod val="15000"/>
                  <a:lumOff val="85000"/>
                </a:schemeClr>
              </a:solidFill>
              <a:round/>
            </a:ln>
            <a:effectLst/>
          </c:spPr>
        </c:majorGridlines>
        <c:numFmt formatCode="0_ " sourceLinked="0"/>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zh-CN"/>
          </a:p>
        </c:txPr>
        <c:crossAx val="410875488"/>
        <c:crosses val="autoZero"/>
        <c:crossBetween val="between"/>
      </c:valAx>
      <c:spPr>
        <a:noFill/>
        <a:ln w="25400">
          <a:noFill/>
        </a:ln>
      </c:spPr>
    </c:plotArea>
    <c:legend>
      <c:legendPos val="t"/>
      <c:overlay val="0"/>
      <c:spPr>
        <a:noFill/>
        <a:ln w="25400">
          <a:noFill/>
        </a:ln>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zh-CN"/>
        </a:p>
      </c:txPr>
    </c:legend>
    <c:plotVisOnly val="1"/>
    <c:dispBlanksAs val="gap"/>
    <c:showDLblsOverMax val="0"/>
  </c:chart>
  <c:spPr>
    <a:solidFill>
      <a:schemeClr val="bg1"/>
    </a:solidFill>
    <a:ln w="9525" cap="flat" cmpd="sng" algn="ctr">
      <a:noFill/>
      <a:round/>
    </a:ln>
    <a:effectLst/>
  </c:spPr>
  <c:txPr>
    <a:bodyPr/>
    <a:lstStyle/>
    <a:p>
      <a:pPr>
        <a:defRPr/>
      </a:pPr>
      <a:endParaRPr lang="zh-CN"/>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860620162205752"/>
          <c:y val="0.16289552347623215"/>
          <c:w val="0.69601655957388886"/>
          <c:h val="0.58360527850685329"/>
        </c:manualLayout>
      </c:layout>
      <c:lineChart>
        <c:grouping val="standard"/>
        <c:varyColors val="0"/>
        <c:ser>
          <c:idx val="0"/>
          <c:order val="0"/>
          <c:tx>
            <c:v>总计</c:v>
          </c:tx>
          <c:spPr>
            <a:ln>
              <a:solidFill>
                <a:srgbClr val="C00000"/>
              </a:solidFill>
            </a:ln>
          </c:spPr>
          <c:marker>
            <c:symbol val="none"/>
          </c:marker>
          <c:cat>
            <c:numRef>
              <c:f>'2.4'!$A$625:$A$794</c:f>
              <c:numCache>
                <c:formatCode>yyyy\-mm;@</c:formatCode>
                <c:ptCount val="170"/>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pt idx="36">
                  <c:v>40209</c:v>
                </c:pt>
                <c:pt idx="37">
                  <c:v>40237</c:v>
                </c:pt>
                <c:pt idx="38">
                  <c:v>40268</c:v>
                </c:pt>
                <c:pt idx="39">
                  <c:v>40298</c:v>
                </c:pt>
                <c:pt idx="40">
                  <c:v>40329</c:v>
                </c:pt>
                <c:pt idx="41">
                  <c:v>40359</c:v>
                </c:pt>
                <c:pt idx="42">
                  <c:v>40390</c:v>
                </c:pt>
                <c:pt idx="43">
                  <c:v>40421</c:v>
                </c:pt>
                <c:pt idx="44">
                  <c:v>40451</c:v>
                </c:pt>
                <c:pt idx="45">
                  <c:v>40482</c:v>
                </c:pt>
                <c:pt idx="46">
                  <c:v>40512</c:v>
                </c:pt>
                <c:pt idx="47">
                  <c:v>40543</c:v>
                </c:pt>
                <c:pt idx="48">
                  <c:v>40574</c:v>
                </c:pt>
                <c:pt idx="49">
                  <c:v>40602</c:v>
                </c:pt>
                <c:pt idx="50">
                  <c:v>40633</c:v>
                </c:pt>
                <c:pt idx="51">
                  <c:v>40663</c:v>
                </c:pt>
                <c:pt idx="52">
                  <c:v>40694</c:v>
                </c:pt>
                <c:pt idx="53">
                  <c:v>40724</c:v>
                </c:pt>
                <c:pt idx="54">
                  <c:v>40755</c:v>
                </c:pt>
                <c:pt idx="55">
                  <c:v>40786</c:v>
                </c:pt>
                <c:pt idx="56">
                  <c:v>40816</c:v>
                </c:pt>
                <c:pt idx="57">
                  <c:v>40847</c:v>
                </c:pt>
                <c:pt idx="58">
                  <c:v>40877</c:v>
                </c:pt>
                <c:pt idx="59">
                  <c:v>40908</c:v>
                </c:pt>
                <c:pt idx="60">
                  <c:v>40939</c:v>
                </c:pt>
                <c:pt idx="61">
                  <c:v>40968</c:v>
                </c:pt>
                <c:pt idx="62">
                  <c:v>40999</c:v>
                </c:pt>
                <c:pt idx="63">
                  <c:v>41029</c:v>
                </c:pt>
                <c:pt idx="64">
                  <c:v>41060</c:v>
                </c:pt>
                <c:pt idx="65">
                  <c:v>41090</c:v>
                </c:pt>
                <c:pt idx="66">
                  <c:v>41121</c:v>
                </c:pt>
                <c:pt idx="67">
                  <c:v>41152</c:v>
                </c:pt>
                <c:pt idx="68">
                  <c:v>41182</c:v>
                </c:pt>
                <c:pt idx="69">
                  <c:v>41213</c:v>
                </c:pt>
                <c:pt idx="70">
                  <c:v>41243</c:v>
                </c:pt>
                <c:pt idx="71">
                  <c:v>41274</c:v>
                </c:pt>
                <c:pt idx="72">
                  <c:v>41305</c:v>
                </c:pt>
                <c:pt idx="73">
                  <c:v>41333</c:v>
                </c:pt>
                <c:pt idx="74">
                  <c:v>41364</c:v>
                </c:pt>
                <c:pt idx="75">
                  <c:v>41394</c:v>
                </c:pt>
                <c:pt idx="76">
                  <c:v>41425</c:v>
                </c:pt>
                <c:pt idx="77">
                  <c:v>41455</c:v>
                </c:pt>
                <c:pt idx="78">
                  <c:v>41486</c:v>
                </c:pt>
                <c:pt idx="79">
                  <c:v>41517</c:v>
                </c:pt>
                <c:pt idx="80">
                  <c:v>41547</c:v>
                </c:pt>
                <c:pt idx="81">
                  <c:v>41578</c:v>
                </c:pt>
                <c:pt idx="82">
                  <c:v>41608</c:v>
                </c:pt>
                <c:pt idx="83">
                  <c:v>41639</c:v>
                </c:pt>
                <c:pt idx="84">
                  <c:v>41670</c:v>
                </c:pt>
                <c:pt idx="85">
                  <c:v>41698</c:v>
                </c:pt>
                <c:pt idx="86">
                  <c:v>41729</c:v>
                </c:pt>
                <c:pt idx="87">
                  <c:v>41759</c:v>
                </c:pt>
                <c:pt idx="88">
                  <c:v>41790</c:v>
                </c:pt>
                <c:pt idx="89">
                  <c:v>41820</c:v>
                </c:pt>
                <c:pt idx="90">
                  <c:v>41851</c:v>
                </c:pt>
                <c:pt idx="91">
                  <c:v>41882</c:v>
                </c:pt>
                <c:pt idx="92">
                  <c:v>41912</c:v>
                </c:pt>
                <c:pt idx="93">
                  <c:v>41943</c:v>
                </c:pt>
                <c:pt idx="94">
                  <c:v>41973</c:v>
                </c:pt>
                <c:pt idx="95">
                  <c:v>42004</c:v>
                </c:pt>
                <c:pt idx="96">
                  <c:v>42035</c:v>
                </c:pt>
                <c:pt idx="97">
                  <c:v>42063</c:v>
                </c:pt>
                <c:pt idx="98">
                  <c:v>42094</c:v>
                </c:pt>
                <c:pt idx="99">
                  <c:v>42124</c:v>
                </c:pt>
                <c:pt idx="100">
                  <c:v>42155</c:v>
                </c:pt>
                <c:pt idx="101">
                  <c:v>42185</c:v>
                </c:pt>
                <c:pt idx="102">
                  <c:v>42216</c:v>
                </c:pt>
                <c:pt idx="103">
                  <c:v>42247</c:v>
                </c:pt>
                <c:pt idx="104">
                  <c:v>42277</c:v>
                </c:pt>
                <c:pt idx="105">
                  <c:v>42308</c:v>
                </c:pt>
                <c:pt idx="106">
                  <c:v>42338</c:v>
                </c:pt>
                <c:pt idx="107">
                  <c:v>42369</c:v>
                </c:pt>
                <c:pt idx="108">
                  <c:v>42400</c:v>
                </c:pt>
                <c:pt idx="109">
                  <c:v>42429</c:v>
                </c:pt>
                <c:pt idx="110">
                  <c:v>42460</c:v>
                </c:pt>
                <c:pt idx="111">
                  <c:v>42490</c:v>
                </c:pt>
                <c:pt idx="112">
                  <c:v>42521</c:v>
                </c:pt>
                <c:pt idx="113">
                  <c:v>42551</c:v>
                </c:pt>
                <c:pt idx="114">
                  <c:v>42582</c:v>
                </c:pt>
                <c:pt idx="115">
                  <c:v>42613</c:v>
                </c:pt>
                <c:pt idx="116">
                  <c:v>42643</c:v>
                </c:pt>
                <c:pt idx="117">
                  <c:v>42674</c:v>
                </c:pt>
                <c:pt idx="118">
                  <c:v>42704</c:v>
                </c:pt>
                <c:pt idx="119">
                  <c:v>42735</c:v>
                </c:pt>
                <c:pt idx="120">
                  <c:v>42766</c:v>
                </c:pt>
                <c:pt idx="121">
                  <c:v>42794</c:v>
                </c:pt>
                <c:pt idx="122">
                  <c:v>42825</c:v>
                </c:pt>
                <c:pt idx="123">
                  <c:v>42855</c:v>
                </c:pt>
                <c:pt idx="124">
                  <c:v>42886</c:v>
                </c:pt>
                <c:pt idx="125">
                  <c:v>42916</c:v>
                </c:pt>
                <c:pt idx="126">
                  <c:v>42947</c:v>
                </c:pt>
                <c:pt idx="127">
                  <c:v>42978</c:v>
                </c:pt>
                <c:pt idx="128">
                  <c:v>43008</c:v>
                </c:pt>
                <c:pt idx="129">
                  <c:v>43039</c:v>
                </c:pt>
                <c:pt idx="130">
                  <c:v>43069</c:v>
                </c:pt>
                <c:pt idx="131">
                  <c:v>43100</c:v>
                </c:pt>
                <c:pt idx="132">
                  <c:v>43131</c:v>
                </c:pt>
                <c:pt idx="133">
                  <c:v>43159</c:v>
                </c:pt>
                <c:pt idx="134">
                  <c:v>43190</c:v>
                </c:pt>
                <c:pt idx="135">
                  <c:v>43220</c:v>
                </c:pt>
                <c:pt idx="136">
                  <c:v>43251</c:v>
                </c:pt>
                <c:pt idx="137">
                  <c:v>43281</c:v>
                </c:pt>
                <c:pt idx="138">
                  <c:v>43312</c:v>
                </c:pt>
                <c:pt idx="139">
                  <c:v>43343</c:v>
                </c:pt>
                <c:pt idx="140">
                  <c:v>43373</c:v>
                </c:pt>
                <c:pt idx="141">
                  <c:v>43404</c:v>
                </c:pt>
                <c:pt idx="142">
                  <c:v>43434</c:v>
                </c:pt>
                <c:pt idx="143">
                  <c:v>43465</c:v>
                </c:pt>
                <c:pt idx="144">
                  <c:v>43496</c:v>
                </c:pt>
                <c:pt idx="145">
                  <c:v>43524</c:v>
                </c:pt>
                <c:pt idx="146">
                  <c:v>43555</c:v>
                </c:pt>
                <c:pt idx="147">
                  <c:v>43585</c:v>
                </c:pt>
                <c:pt idx="148">
                  <c:v>43616</c:v>
                </c:pt>
                <c:pt idx="149">
                  <c:v>43646</c:v>
                </c:pt>
                <c:pt idx="150">
                  <c:v>43677</c:v>
                </c:pt>
                <c:pt idx="151">
                  <c:v>43708</c:v>
                </c:pt>
                <c:pt idx="152">
                  <c:v>43738</c:v>
                </c:pt>
                <c:pt idx="153">
                  <c:v>43769</c:v>
                </c:pt>
                <c:pt idx="154">
                  <c:v>43799</c:v>
                </c:pt>
                <c:pt idx="155">
                  <c:v>43830</c:v>
                </c:pt>
                <c:pt idx="156">
                  <c:v>43861</c:v>
                </c:pt>
                <c:pt idx="157">
                  <c:v>43890</c:v>
                </c:pt>
                <c:pt idx="158">
                  <c:v>43921</c:v>
                </c:pt>
                <c:pt idx="159">
                  <c:v>43951</c:v>
                </c:pt>
                <c:pt idx="160">
                  <c:v>43982</c:v>
                </c:pt>
                <c:pt idx="161">
                  <c:v>44012</c:v>
                </c:pt>
                <c:pt idx="162">
                  <c:v>44043</c:v>
                </c:pt>
                <c:pt idx="163">
                  <c:v>44074</c:v>
                </c:pt>
                <c:pt idx="164">
                  <c:v>44104</c:v>
                </c:pt>
                <c:pt idx="165">
                  <c:v>44135</c:v>
                </c:pt>
                <c:pt idx="166">
                  <c:v>44165</c:v>
                </c:pt>
                <c:pt idx="167">
                  <c:v>44196</c:v>
                </c:pt>
                <c:pt idx="168">
                  <c:v>44227</c:v>
                </c:pt>
                <c:pt idx="169">
                  <c:v>44255</c:v>
                </c:pt>
              </c:numCache>
            </c:numRef>
          </c:cat>
          <c:val>
            <c:numRef>
              <c:f>'2.4'!$B$625:$B$794</c:f>
              <c:numCache>
                <c:formatCode>###,###,###,###,##0.00</c:formatCode>
                <c:ptCount val="170"/>
                <c:pt idx="0">
                  <c:v>4186</c:v>
                </c:pt>
                <c:pt idx="1">
                  <c:v>4096</c:v>
                </c:pt>
                <c:pt idx="2">
                  <c:v>4178</c:v>
                </c:pt>
                <c:pt idx="3">
                  <c:v>4240</c:v>
                </c:pt>
                <c:pt idx="4">
                  <c:v>4395</c:v>
                </c:pt>
                <c:pt idx="5">
                  <c:v>4258</c:v>
                </c:pt>
                <c:pt idx="6">
                  <c:v>4335</c:v>
                </c:pt>
                <c:pt idx="7">
                  <c:v>4514</c:v>
                </c:pt>
                <c:pt idx="8">
                  <c:v>4437</c:v>
                </c:pt>
                <c:pt idx="9">
                  <c:v>4213</c:v>
                </c:pt>
                <c:pt idx="10">
                  <c:v>4430</c:v>
                </c:pt>
                <c:pt idx="11">
                  <c:v>4525</c:v>
                </c:pt>
                <c:pt idx="12">
                  <c:v>4755</c:v>
                </c:pt>
                <c:pt idx="13">
                  <c:v>4805</c:v>
                </c:pt>
                <c:pt idx="14">
                  <c:v>4795</c:v>
                </c:pt>
                <c:pt idx="15">
                  <c:v>5130</c:v>
                </c:pt>
                <c:pt idx="16">
                  <c:v>5221</c:v>
                </c:pt>
                <c:pt idx="17">
                  <c:v>5440</c:v>
                </c:pt>
                <c:pt idx="18">
                  <c:v>5795</c:v>
                </c:pt>
                <c:pt idx="19">
                  <c:v>5766</c:v>
                </c:pt>
                <c:pt idx="20">
                  <c:v>6071</c:v>
                </c:pt>
                <c:pt idx="21">
                  <c:v>6553</c:v>
                </c:pt>
                <c:pt idx="22">
                  <c:v>7183</c:v>
                </c:pt>
                <c:pt idx="23">
                  <c:v>7918</c:v>
                </c:pt>
                <c:pt idx="24">
                  <c:v>7911</c:v>
                </c:pt>
                <c:pt idx="25">
                  <c:v>8697</c:v>
                </c:pt>
                <c:pt idx="26">
                  <c:v>9041</c:v>
                </c:pt>
                <c:pt idx="27">
                  <c:v>8821</c:v>
                </c:pt>
                <c:pt idx="28">
                  <c:v>8964</c:v>
                </c:pt>
                <c:pt idx="29">
                  <c:v>8900</c:v>
                </c:pt>
                <c:pt idx="30">
                  <c:v>8742</c:v>
                </c:pt>
                <c:pt idx="31">
                  <c:v>8904</c:v>
                </c:pt>
                <c:pt idx="32">
                  <c:v>8718</c:v>
                </c:pt>
                <c:pt idx="33">
                  <c:v>8821</c:v>
                </c:pt>
                <c:pt idx="34">
                  <c:v>9018</c:v>
                </c:pt>
                <c:pt idx="35">
                  <c:v>8996</c:v>
                </c:pt>
                <c:pt idx="36">
                  <c:v>8423</c:v>
                </c:pt>
                <c:pt idx="37">
                  <c:v>8786</c:v>
                </c:pt>
                <c:pt idx="38">
                  <c:v>9126</c:v>
                </c:pt>
                <c:pt idx="39">
                  <c:v>9093</c:v>
                </c:pt>
                <c:pt idx="40">
                  <c:v>8697</c:v>
                </c:pt>
                <c:pt idx="41">
                  <c:v>8439</c:v>
                </c:pt>
                <c:pt idx="42">
                  <c:v>8361</c:v>
                </c:pt>
                <c:pt idx="43">
                  <c:v>8676</c:v>
                </c:pt>
                <c:pt idx="44">
                  <c:v>9111</c:v>
                </c:pt>
                <c:pt idx="45">
                  <c:v>8688</c:v>
                </c:pt>
                <c:pt idx="46">
                  <c:v>8730</c:v>
                </c:pt>
                <c:pt idx="47">
                  <c:v>8794</c:v>
                </c:pt>
                <c:pt idx="48">
                  <c:v>8339</c:v>
                </c:pt>
                <c:pt idx="49">
                  <c:v>8372</c:v>
                </c:pt>
                <c:pt idx="50">
                  <c:v>8473</c:v>
                </c:pt>
                <c:pt idx="51">
                  <c:v>8528</c:v>
                </c:pt>
                <c:pt idx="52">
                  <c:v>8427</c:v>
                </c:pt>
                <c:pt idx="53">
                  <c:v>8289</c:v>
                </c:pt>
                <c:pt idx="54">
                  <c:v>8131</c:v>
                </c:pt>
                <c:pt idx="55">
                  <c:v>8632</c:v>
                </c:pt>
                <c:pt idx="56">
                  <c:v>9012</c:v>
                </c:pt>
                <c:pt idx="57">
                  <c:v>8526</c:v>
                </c:pt>
                <c:pt idx="58">
                  <c:v>8335</c:v>
                </c:pt>
                <c:pt idx="59">
                  <c:v>8030</c:v>
                </c:pt>
                <c:pt idx="60">
                  <c:v>8174</c:v>
                </c:pt>
                <c:pt idx="61">
                  <c:v>8104</c:v>
                </c:pt>
                <c:pt idx="62">
                  <c:v>7680</c:v>
                </c:pt>
                <c:pt idx="63">
                  <c:v>7793</c:v>
                </c:pt>
                <c:pt idx="64">
                  <c:v>7983</c:v>
                </c:pt>
                <c:pt idx="65">
                  <c:v>7946</c:v>
                </c:pt>
                <c:pt idx="66">
                  <c:v>7972</c:v>
                </c:pt>
                <c:pt idx="67">
                  <c:v>7842</c:v>
                </c:pt>
                <c:pt idx="68">
                  <c:v>8528</c:v>
                </c:pt>
                <c:pt idx="69">
                  <c:v>8079</c:v>
                </c:pt>
                <c:pt idx="70">
                  <c:v>8066</c:v>
                </c:pt>
                <c:pt idx="71">
                  <c:v>7844</c:v>
                </c:pt>
                <c:pt idx="72">
                  <c:v>8069</c:v>
                </c:pt>
                <c:pt idx="73">
                  <c:v>8061</c:v>
                </c:pt>
                <c:pt idx="74">
                  <c:v>7632</c:v>
                </c:pt>
                <c:pt idx="75">
                  <c:v>7837</c:v>
                </c:pt>
                <c:pt idx="76">
                  <c:v>7812</c:v>
                </c:pt>
                <c:pt idx="77">
                  <c:v>7988</c:v>
                </c:pt>
                <c:pt idx="78">
                  <c:v>7961</c:v>
                </c:pt>
                <c:pt idx="79">
                  <c:v>7677</c:v>
                </c:pt>
                <c:pt idx="80">
                  <c:v>7656</c:v>
                </c:pt>
                <c:pt idx="81">
                  <c:v>7844</c:v>
                </c:pt>
                <c:pt idx="82">
                  <c:v>7627</c:v>
                </c:pt>
                <c:pt idx="83">
                  <c:v>7711</c:v>
                </c:pt>
                <c:pt idx="84">
                  <c:v>7180</c:v>
                </c:pt>
                <c:pt idx="85">
                  <c:v>7178</c:v>
                </c:pt>
                <c:pt idx="86">
                  <c:v>7343</c:v>
                </c:pt>
                <c:pt idx="87">
                  <c:v>7376</c:v>
                </c:pt>
                <c:pt idx="88">
                  <c:v>7177</c:v>
                </c:pt>
                <c:pt idx="89">
                  <c:v>7319</c:v>
                </c:pt>
                <c:pt idx="90">
                  <c:v>7288</c:v>
                </c:pt>
                <c:pt idx="91">
                  <c:v>7102</c:v>
                </c:pt>
                <c:pt idx="92">
                  <c:v>6905</c:v>
                </c:pt>
                <c:pt idx="93">
                  <c:v>6943</c:v>
                </c:pt>
                <c:pt idx="94">
                  <c:v>6777</c:v>
                </c:pt>
                <c:pt idx="95">
                  <c:v>6760</c:v>
                </c:pt>
                <c:pt idx="96">
                  <c:v>6693</c:v>
                </c:pt>
                <c:pt idx="97">
                  <c:v>6569</c:v>
                </c:pt>
                <c:pt idx="98">
                  <c:v>6552</c:v>
                </c:pt>
                <c:pt idx="99">
                  <c:v>6526</c:v>
                </c:pt>
                <c:pt idx="100">
                  <c:v>6512</c:v>
                </c:pt>
                <c:pt idx="101">
                  <c:v>6258</c:v>
                </c:pt>
                <c:pt idx="102">
                  <c:v>6143</c:v>
                </c:pt>
                <c:pt idx="103">
                  <c:v>6315</c:v>
                </c:pt>
                <c:pt idx="104">
                  <c:v>5952</c:v>
                </c:pt>
                <c:pt idx="105">
                  <c:v>5772</c:v>
                </c:pt>
                <c:pt idx="106">
                  <c:v>6060</c:v>
                </c:pt>
                <c:pt idx="107">
                  <c:v>5968</c:v>
                </c:pt>
                <c:pt idx="108">
                  <c:v>5773</c:v>
                </c:pt>
                <c:pt idx="109">
                  <c:v>5836</c:v>
                </c:pt>
                <c:pt idx="110">
                  <c:v>5990</c:v>
                </c:pt>
                <c:pt idx="111">
                  <c:v>5932</c:v>
                </c:pt>
                <c:pt idx="112">
                  <c:v>6426</c:v>
                </c:pt>
                <c:pt idx="113">
                  <c:v>5696</c:v>
                </c:pt>
                <c:pt idx="114">
                  <c:v>5853</c:v>
                </c:pt>
                <c:pt idx="115">
                  <c:v>5906</c:v>
                </c:pt>
                <c:pt idx="116">
                  <c:v>5774</c:v>
                </c:pt>
                <c:pt idx="117">
                  <c:v>5859</c:v>
                </c:pt>
                <c:pt idx="118">
                  <c:v>5575</c:v>
                </c:pt>
                <c:pt idx="119">
                  <c:v>5490</c:v>
                </c:pt>
                <c:pt idx="120">
                  <c:v>5670</c:v>
                </c:pt>
                <c:pt idx="121">
                  <c:v>5526</c:v>
                </c:pt>
                <c:pt idx="122">
                  <c:v>5447</c:v>
                </c:pt>
                <c:pt idx="123">
                  <c:v>5221</c:v>
                </c:pt>
                <c:pt idx="124">
                  <c:v>5222</c:v>
                </c:pt>
                <c:pt idx="125">
                  <c:v>5237</c:v>
                </c:pt>
                <c:pt idx="126">
                  <c:v>5212</c:v>
                </c:pt>
                <c:pt idx="127">
                  <c:v>5185</c:v>
                </c:pt>
                <c:pt idx="128">
                  <c:v>5057</c:v>
                </c:pt>
                <c:pt idx="129">
                  <c:v>4799</c:v>
                </c:pt>
                <c:pt idx="130">
                  <c:v>4718</c:v>
                </c:pt>
                <c:pt idx="131">
                  <c:v>4924</c:v>
                </c:pt>
                <c:pt idx="132">
                  <c:v>4922</c:v>
                </c:pt>
                <c:pt idx="133">
                  <c:v>5063</c:v>
                </c:pt>
                <c:pt idx="134">
                  <c:v>4916</c:v>
                </c:pt>
                <c:pt idx="135">
                  <c:v>4851</c:v>
                </c:pt>
                <c:pt idx="136">
                  <c:v>4893</c:v>
                </c:pt>
                <c:pt idx="137">
                  <c:v>4673</c:v>
                </c:pt>
                <c:pt idx="138">
                  <c:v>4499</c:v>
                </c:pt>
                <c:pt idx="139">
                  <c:v>4305</c:v>
                </c:pt>
                <c:pt idx="140">
                  <c:v>4556</c:v>
                </c:pt>
                <c:pt idx="141">
                  <c:v>4482</c:v>
                </c:pt>
                <c:pt idx="142">
                  <c:v>4674</c:v>
                </c:pt>
                <c:pt idx="143">
                  <c:v>4559</c:v>
                </c:pt>
                <c:pt idx="144">
                  <c:v>5080</c:v>
                </c:pt>
                <c:pt idx="145">
                  <c:v>4291</c:v>
                </c:pt>
                <c:pt idx="146">
                  <c:v>4487</c:v>
                </c:pt>
                <c:pt idx="147">
                  <c:v>4640</c:v>
                </c:pt>
                <c:pt idx="148">
                  <c:v>4275</c:v>
                </c:pt>
                <c:pt idx="149">
                  <c:v>4245</c:v>
                </c:pt>
                <c:pt idx="150">
                  <c:v>3826</c:v>
                </c:pt>
                <c:pt idx="151">
                  <c:v>4281</c:v>
                </c:pt>
                <c:pt idx="152">
                  <c:v>4232</c:v>
                </c:pt>
                <c:pt idx="153">
                  <c:v>4277</c:v>
                </c:pt>
                <c:pt idx="154">
                  <c:v>4216</c:v>
                </c:pt>
                <c:pt idx="155">
                  <c:v>4119</c:v>
                </c:pt>
                <c:pt idx="156">
                  <c:v>4130</c:v>
                </c:pt>
                <c:pt idx="157">
                  <c:v>4304</c:v>
                </c:pt>
                <c:pt idx="158">
                  <c:v>5728</c:v>
                </c:pt>
                <c:pt idx="159">
                  <c:v>10739</c:v>
                </c:pt>
                <c:pt idx="160">
                  <c:v>10486</c:v>
                </c:pt>
                <c:pt idx="161">
                  <c:v>8939</c:v>
                </c:pt>
                <c:pt idx="162">
                  <c:v>8336</c:v>
                </c:pt>
                <c:pt idx="163">
                  <c:v>7439</c:v>
                </c:pt>
                <c:pt idx="164">
                  <c:v>6197</c:v>
                </c:pt>
                <c:pt idx="165">
                  <c:v>6552</c:v>
                </c:pt>
                <c:pt idx="166">
                  <c:v>6582</c:v>
                </c:pt>
                <c:pt idx="167">
                  <c:v>6082</c:v>
                </c:pt>
                <c:pt idx="168">
                  <c:v>5824</c:v>
                </c:pt>
                <c:pt idx="169">
                  <c:v>5986</c:v>
                </c:pt>
              </c:numCache>
            </c:numRef>
          </c:val>
          <c:smooth val="0"/>
          <c:extLst>
            <c:ext xmlns:c16="http://schemas.microsoft.com/office/drawing/2014/chart" uri="{C3380CC4-5D6E-409C-BE32-E72D297353CC}">
              <c16:uniqueId val="{00000000-0A1B-4F8A-8B8C-3DD0787AA6FE}"/>
            </c:ext>
          </c:extLst>
        </c:ser>
        <c:ser>
          <c:idx val="1"/>
          <c:order val="1"/>
          <c:tx>
            <c:v>松弛工作条件</c:v>
          </c:tx>
          <c:spPr>
            <a:ln>
              <a:solidFill>
                <a:srgbClr val="0070C0"/>
              </a:solidFill>
            </a:ln>
          </c:spPr>
          <c:marker>
            <c:symbol val="none"/>
          </c:marker>
          <c:cat>
            <c:numRef>
              <c:f>'2.4'!$A$625:$A$794</c:f>
              <c:numCache>
                <c:formatCode>yyyy\-mm;@</c:formatCode>
                <c:ptCount val="170"/>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pt idx="36">
                  <c:v>40209</c:v>
                </c:pt>
                <c:pt idx="37">
                  <c:v>40237</c:v>
                </c:pt>
                <c:pt idx="38">
                  <c:v>40268</c:v>
                </c:pt>
                <c:pt idx="39">
                  <c:v>40298</c:v>
                </c:pt>
                <c:pt idx="40">
                  <c:v>40329</c:v>
                </c:pt>
                <c:pt idx="41">
                  <c:v>40359</c:v>
                </c:pt>
                <c:pt idx="42">
                  <c:v>40390</c:v>
                </c:pt>
                <c:pt idx="43">
                  <c:v>40421</c:v>
                </c:pt>
                <c:pt idx="44">
                  <c:v>40451</c:v>
                </c:pt>
                <c:pt idx="45">
                  <c:v>40482</c:v>
                </c:pt>
                <c:pt idx="46">
                  <c:v>40512</c:v>
                </c:pt>
                <c:pt idx="47">
                  <c:v>40543</c:v>
                </c:pt>
                <c:pt idx="48">
                  <c:v>40574</c:v>
                </c:pt>
                <c:pt idx="49">
                  <c:v>40602</c:v>
                </c:pt>
                <c:pt idx="50">
                  <c:v>40633</c:v>
                </c:pt>
                <c:pt idx="51">
                  <c:v>40663</c:v>
                </c:pt>
                <c:pt idx="52">
                  <c:v>40694</c:v>
                </c:pt>
                <c:pt idx="53">
                  <c:v>40724</c:v>
                </c:pt>
                <c:pt idx="54">
                  <c:v>40755</c:v>
                </c:pt>
                <c:pt idx="55">
                  <c:v>40786</c:v>
                </c:pt>
                <c:pt idx="56">
                  <c:v>40816</c:v>
                </c:pt>
                <c:pt idx="57">
                  <c:v>40847</c:v>
                </c:pt>
                <c:pt idx="58">
                  <c:v>40877</c:v>
                </c:pt>
                <c:pt idx="59">
                  <c:v>40908</c:v>
                </c:pt>
                <c:pt idx="60">
                  <c:v>40939</c:v>
                </c:pt>
                <c:pt idx="61">
                  <c:v>40968</c:v>
                </c:pt>
                <c:pt idx="62">
                  <c:v>40999</c:v>
                </c:pt>
                <c:pt idx="63">
                  <c:v>41029</c:v>
                </c:pt>
                <c:pt idx="64">
                  <c:v>41060</c:v>
                </c:pt>
                <c:pt idx="65">
                  <c:v>41090</c:v>
                </c:pt>
                <c:pt idx="66">
                  <c:v>41121</c:v>
                </c:pt>
                <c:pt idx="67">
                  <c:v>41152</c:v>
                </c:pt>
                <c:pt idx="68">
                  <c:v>41182</c:v>
                </c:pt>
                <c:pt idx="69">
                  <c:v>41213</c:v>
                </c:pt>
                <c:pt idx="70">
                  <c:v>41243</c:v>
                </c:pt>
                <c:pt idx="71">
                  <c:v>41274</c:v>
                </c:pt>
                <c:pt idx="72">
                  <c:v>41305</c:v>
                </c:pt>
                <c:pt idx="73">
                  <c:v>41333</c:v>
                </c:pt>
                <c:pt idx="74">
                  <c:v>41364</c:v>
                </c:pt>
                <c:pt idx="75">
                  <c:v>41394</c:v>
                </c:pt>
                <c:pt idx="76">
                  <c:v>41425</c:v>
                </c:pt>
                <c:pt idx="77">
                  <c:v>41455</c:v>
                </c:pt>
                <c:pt idx="78">
                  <c:v>41486</c:v>
                </c:pt>
                <c:pt idx="79">
                  <c:v>41517</c:v>
                </c:pt>
                <c:pt idx="80">
                  <c:v>41547</c:v>
                </c:pt>
                <c:pt idx="81">
                  <c:v>41578</c:v>
                </c:pt>
                <c:pt idx="82">
                  <c:v>41608</c:v>
                </c:pt>
                <c:pt idx="83">
                  <c:v>41639</c:v>
                </c:pt>
                <c:pt idx="84">
                  <c:v>41670</c:v>
                </c:pt>
                <c:pt idx="85">
                  <c:v>41698</c:v>
                </c:pt>
                <c:pt idx="86">
                  <c:v>41729</c:v>
                </c:pt>
                <c:pt idx="87">
                  <c:v>41759</c:v>
                </c:pt>
                <c:pt idx="88">
                  <c:v>41790</c:v>
                </c:pt>
                <c:pt idx="89">
                  <c:v>41820</c:v>
                </c:pt>
                <c:pt idx="90">
                  <c:v>41851</c:v>
                </c:pt>
                <c:pt idx="91">
                  <c:v>41882</c:v>
                </c:pt>
                <c:pt idx="92">
                  <c:v>41912</c:v>
                </c:pt>
                <c:pt idx="93">
                  <c:v>41943</c:v>
                </c:pt>
                <c:pt idx="94">
                  <c:v>41973</c:v>
                </c:pt>
                <c:pt idx="95">
                  <c:v>42004</c:v>
                </c:pt>
                <c:pt idx="96">
                  <c:v>42035</c:v>
                </c:pt>
                <c:pt idx="97">
                  <c:v>42063</c:v>
                </c:pt>
                <c:pt idx="98">
                  <c:v>42094</c:v>
                </c:pt>
                <c:pt idx="99">
                  <c:v>42124</c:v>
                </c:pt>
                <c:pt idx="100">
                  <c:v>42155</c:v>
                </c:pt>
                <c:pt idx="101">
                  <c:v>42185</c:v>
                </c:pt>
                <c:pt idx="102">
                  <c:v>42216</c:v>
                </c:pt>
                <c:pt idx="103">
                  <c:v>42247</c:v>
                </c:pt>
                <c:pt idx="104">
                  <c:v>42277</c:v>
                </c:pt>
                <c:pt idx="105">
                  <c:v>42308</c:v>
                </c:pt>
                <c:pt idx="106">
                  <c:v>42338</c:v>
                </c:pt>
                <c:pt idx="107">
                  <c:v>42369</c:v>
                </c:pt>
                <c:pt idx="108">
                  <c:v>42400</c:v>
                </c:pt>
                <c:pt idx="109">
                  <c:v>42429</c:v>
                </c:pt>
                <c:pt idx="110">
                  <c:v>42460</c:v>
                </c:pt>
                <c:pt idx="111">
                  <c:v>42490</c:v>
                </c:pt>
                <c:pt idx="112">
                  <c:v>42521</c:v>
                </c:pt>
                <c:pt idx="113">
                  <c:v>42551</c:v>
                </c:pt>
                <c:pt idx="114">
                  <c:v>42582</c:v>
                </c:pt>
                <c:pt idx="115">
                  <c:v>42613</c:v>
                </c:pt>
                <c:pt idx="116">
                  <c:v>42643</c:v>
                </c:pt>
                <c:pt idx="117">
                  <c:v>42674</c:v>
                </c:pt>
                <c:pt idx="118">
                  <c:v>42704</c:v>
                </c:pt>
                <c:pt idx="119">
                  <c:v>42735</c:v>
                </c:pt>
                <c:pt idx="120">
                  <c:v>42766</c:v>
                </c:pt>
                <c:pt idx="121">
                  <c:v>42794</c:v>
                </c:pt>
                <c:pt idx="122">
                  <c:v>42825</c:v>
                </c:pt>
                <c:pt idx="123">
                  <c:v>42855</c:v>
                </c:pt>
                <c:pt idx="124">
                  <c:v>42886</c:v>
                </c:pt>
                <c:pt idx="125">
                  <c:v>42916</c:v>
                </c:pt>
                <c:pt idx="126">
                  <c:v>42947</c:v>
                </c:pt>
                <c:pt idx="127">
                  <c:v>42978</c:v>
                </c:pt>
                <c:pt idx="128">
                  <c:v>43008</c:v>
                </c:pt>
                <c:pt idx="129">
                  <c:v>43039</c:v>
                </c:pt>
                <c:pt idx="130">
                  <c:v>43069</c:v>
                </c:pt>
                <c:pt idx="131">
                  <c:v>43100</c:v>
                </c:pt>
                <c:pt idx="132">
                  <c:v>43131</c:v>
                </c:pt>
                <c:pt idx="133">
                  <c:v>43159</c:v>
                </c:pt>
                <c:pt idx="134">
                  <c:v>43190</c:v>
                </c:pt>
                <c:pt idx="135">
                  <c:v>43220</c:v>
                </c:pt>
                <c:pt idx="136">
                  <c:v>43251</c:v>
                </c:pt>
                <c:pt idx="137">
                  <c:v>43281</c:v>
                </c:pt>
                <c:pt idx="138">
                  <c:v>43312</c:v>
                </c:pt>
                <c:pt idx="139">
                  <c:v>43343</c:v>
                </c:pt>
                <c:pt idx="140">
                  <c:v>43373</c:v>
                </c:pt>
                <c:pt idx="141">
                  <c:v>43404</c:v>
                </c:pt>
                <c:pt idx="142">
                  <c:v>43434</c:v>
                </c:pt>
                <c:pt idx="143">
                  <c:v>43465</c:v>
                </c:pt>
                <c:pt idx="144">
                  <c:v>43496</c:v>
                </c:pt>
                <c:pt idx="145">
                  <c:v>43524</c:v>
                </c:pt>
                <c:pt idx="146">
                  <c:v>43555</c:v>
                </c:pt>
                <c:pt idx="147">
                  <c:v>43585</c:v>
                </c:pt>
                <c:pt idx="148">
                  <c:v>43616</c:v>
                </c:pt>
                <c:pt idx="149">
                  <c:v>43646</c:v>
                </c:pt>
                <c:pt idx="150">
                  <c:v>43677</c:v>
                </c:pt>
                <c:pt idx="151">
                  <c:v>43708</c:v>
                </c:pt>
                <c:pt idx="152">
                  <c:v>43738</c:v>
                </c:pt>
                <c:pt idx="153">
                  <c:v>43769</c:v>
                </c:pt>
                <c:pt idx="154">
                  <c:v>43799</c:v>
                </c:pt>
                <c:pt idx="155">
                  <c:v>43830</c:v>
                </c:pt>
                <c:pt idx="156">
                  <c:v>43861</c:v>
                </c:pt>
                <c:pt idx="157">
                  <c:v>43890</c:v>
                </c:pt>
                <c:pt idx="158">
                  <c:v>43921</c:v>
                </c:pt>
                <c:pt idx="159">
                  <c:v>43951</c:v>
                </c:pt>
                <c:pt idx="160">
                  <c:v>43982</c:v>
                </c:pt>
                <c:pt idx="161">
                  <c:v>44012</c:v>
                </c:pt>
                <c:pt idx="162">
                  <c:v>44043</c:v>
                </c:pt>
                <c:pt idx="163">
                  <c:v>44074</c:v>
                </c:pt>
                <c:pt idx="164">
                  <c:v>44104</c:v>
                </c:pt>
                <c:pt idx="165">
                  <c:v>44135</c:v>
                </c:pt>
                <c:pt idx="166">
                  <c:v>44165</c:v>
                </c:pt>
                <c:pt idx="167">
                  <c:v>44196</c:v>
                </c:pt>
                <c:pt idx="168">
                  <c:v>44227</c:v>
                </c:pt>
                <c:pt idx="169">
                  <c:v>44255</c:v>
                </c:pt>
              </c:numCache>
            </c:numRef>
          </c:cat>
          <c:val>
            <c:numRef>
              <c:f>'2.4'!$C$625:$C$794</c:f>
              <c:numCache>
                <c:formatCode>###,###,###,###,##0.00</c:formatCode>
                <c:ptCount val="170"/>
                <c:pt idx="0">
                  <c:v>2693</c:v>
                </c:pt>
                <c:pt idx="1">
                  <c:v>2646</c:v>
                </c:pt>
                <c:pt idx="2">
                  <c:v>2735</c:v>
                </c:pt>
                <c:pt idx="3">
                  <c:v>2797</c:v>
                </c:pt>
                <c:pt idx="4">
                  <c:v>2885</c:v>
                </c:pt>
                <c:pt idx="5">
                  <c:v>2737</c:v>
                </c:pt>
                <c:pt idx="6">
                  <c:v>2723</c:v>
                </c:pt>
                <c:pt idx="7">
                  <c:v>2931</c:v>
                </c:pt>
                <c:pt idx="8">
                  <c:v>2966</c:v>
                </c:pt>
                <c:pt idx="9">
                  <c:v>2748</c:v>
                </c:pt>
                <c:pt idx="10">
                  <c:v>2976</c:v>
                </c:pt>
                <c:pt idx="11">
                  <c:v>3090</c:v>
                </c:pt>
                <c:pt idx="12">
                  <c:v>3257</c:v>
                </c:pt>
                <c:pt idx="13">
                  <c:v>3234</c:v>
                </c:pt>
                <c:pt idx="14">
                  <c:v>3242</c:v>
                </c:pt>
                <c:pt idx="15">
                  <c:v>3518</c:v>
                </c:pt>
                <c:pt idx="16">
                  <c:v>3595</c:v>
                </c:pt>
                <c:pt idx="17">
                  <c:v>3845</c:v>
                </c:pt>
                <c:pt idx="18">
                  <c:v>4227</c:v>
                </c:pt>
                <c:pt idx="19">
                  <c:v>4111</c:v>
                </c:pt>
                <c:pt idx="20">
                  <c:v>4207</c:v>
                </c:pt>
                <c:pt idx="21">
                  <c:v>4771</c:v>
                </c:pt>
                <c:pt idx="22">
                  <c:v>5327</c:v>
                </c:pt>
                <c:pt idx="23">
                  <c:v>5921</c:v>
                </c:pt>
                <c:pt idx="24">
                  <c:v>5913</c:v>
                </c:pt>
                <c:pt idx="25">
                  <c:v>6542</c:v>
                </c:pt>
                <c:pt idx="26">
                  <c:v>6892</c:v>
                </c:pt>
                <c:pt idx="27">
                  <c:v>6683</c:v>
                </c:pt>
                <c:pt idx="28">
                  <c:v>6728</c:v>
                </c:pt>
                <c:pt idx="29">
                  <c:v>6679</c:v>
                </c:pt>
                <c:pt idx="30">
                  <c:v>6782</c:v>
                </c:pt>
                <c:pt idx="31">
                  <c:v>6654</c:v>
                </c:pt>
                <c:pt idx="32">
                  <c:v>6393</c:v>
                </c:pt>
                <c:pt idx="33">
                  <c:v>6585</c:v>
                </c:pt>
                <c:pt idx="34">
                  <c:v>6525</c:v>
                </c:pt>
                <c:pt idx="35">
                  <c:v>6316</c:v>
                </c:pt>
                <c:pt idx="36">
                  <c:v>5956</c:v>
                </c:pt>
                <c:pt idx="37">
                  <c:v>6172</c:v>
                </c:pt>
                <c:pt idx="38">
                  <c:v>6278</c:v>
                </c:pt>
                <c:pt idx="39">
                  <c:v>6273</c:v>
                </c:pt>
                <c:pt idx="40">
                  <c:v>6066</c:v>
                </c:pt>
                <c:pt idx="41">
                  <c:v>6015</c:v>
                </c:pt>
                <c:pt idx="42">
                  <c:v>6027</c:v>
                </c:pt>
                <c:pt idx="43">
                  <c:v>6160</c:v>
                </c:pt>
                <c:pt idx="44">
                  <c:v>6370</c:v>
                </c:pt>
                <c:pt idx="45">
                  <c:v>5888</c:v>
                </c:pt>
                <c:pt idx="46">
                  <c:v>5861</c:v>
                </c:pt>
                <c:pt idx="47">
                  <c:v>5931</c:v>
                </c:pt>
                <c:pt idx="48">
                  <c:v>5732</c:v>
                </c:pt>
                <c:pt idx="49">
                  <c:v>5610</c:v>
                </c:pt>
                <c:pt idx="50">
                  <c:v>5717</c:v>
                </c:pt>
                <c:pt idx="51">
                  <c:v>5644</c:v>
                </c:pt>
                <c:pt idx="52">
                  <c:v>5806</c:v>
                </c:pt>
                <c:pt idx="53">
                  <c:v>5571</c:v>
                </c:pt>
                <c:pt idx="54">
                  <c:v>5484</c:v>
                </c:pt>
                <c:pt idx="55">
                  <c:v>5693</c:v>
                </c:pt>
                <c:pt idx="56">
                  <c:v>5687</c:v>
                </c:pt>
                <c:pt idx="57">
                  <c:v>5632</c:v>
                </c:pt>
                <c:pt idx="58">
                  <c:v>5476</c:v>
                </c:pt>
                <c:pt idx="59">
                  <c:v>5305</c:v>
                </c:pt>
                <c:pt idx="60">
                  <c:v>5340</c:v>
                </c:pt>
                <c:pt idx="61">
                  <c:v>5401</c:v>
                </c:pt>
                <c:pt idx="62">
                  <c:v>5123</c:v>
                </c:pt>
                <c:pt idx="63">
                  <c:v>5093</c:v>
                </c:pt>
                <c:pt idx="64">
                  <c:v>5145</c:v>
                </c:pt>
                <c:pt idx="65">
                  <c:v>5212</c:v>
                </c:pt>
                <c:pt idx="66">
                  <c:v>5163</c:v>
                </c:pt>
                <c:pt idx="67">
                  <c:v>5125</c:v>
                </c:pt>
                <c:pt idx="68">
                  <c:v>5486</c:v>
                </c:pt>
                <c:pt idx="69">
                  <c:v>5029</c:v>
                </c:pt>
                <c:pt idx="70">
                  <c:v>5047</c:v>
                </c:pt>
                <c:pt idx="71">
                  <c:v>4921</c:v>
                </c:pt>
                <c:pt idx="72">
                  <c:v>5122</c:v>
                </c:pt>
                <c:pt idx="73">
                  <c:v>5145</c:v>
                </c:pt>
                <c:pt idx="74">
                  <c:v>4844</c:v>
                </c:pt>
                <c:pt idx="75">
                  <c:v>5020</c:v>
                </c:pt>
                <c:pt idx="76">
                  <c:v>4784</c:v>
                </c:pt>
                <c:pt idx="77">
                  <c:v>4992</c:v>
                </c:pt>
                <c:pt idx="78">
                  <c:v>4982</c:v>
                </c:pt>
                <c:pt idx="79">
                  <c:v>4693</c:v>
                </c:pt>
                <c:pt idx="80">
                  <c:v>4953</c:v>
                </c:pt>
                <c:pt idx="81">
                  <c:v>4978</c:v>
                </c:pt>
                <c:pt idx="82">
                  <c:v>4836</c:v>
                </c:pt>
                <c:pt idx="83">
                  <c:v>4785</c:v>
                </c:pt>
                <c:pt idx="84">
                  <c:v>4400</c:v>
                </c:pt>
                <c:pt idx="85">
                  <c:v>4303</c:v>
                </c:pt>
                <c:pt idx="86">
                  <c:v>4373</c:v>
                </c:pt>
                <c:pt idx="87">
                  <c:v>4436</c:v>
                </c:pt>
                <c:pt idx="88">
                  <c:v>4366</c:v>
                </c:pt>
                <c:pt idx="89">
                  <c:v>4355</c:v>
                </c:pt>
                <c:pt idx="90">
                  <c:v>4465</c:v>
                </c:pt>
                <c:pt idx="91">
                  <c:v>4116</c:v>
                </c:pt>
                <c:pt idx="92">
                  <c:v>4135</c:v>
                </c:pt>
                <c:pt idx="93">
                  <c:v>4247</c:v>
                </c:pt>
                <c:pt idx="94">
                  <c:v>4044</c:v>
                </c:pt>
                <c:pt idx="95">
                  <c:v>3979</c:v>
                </c:pt>
                <c:pt idx="96">
                  <c:v>3962</c:v>
                </c:pt>
                <c:pt idx="97">
                  <c:v>3793</c:v>
                </c:pt>
                <c:pt idx="98">
                  <c:v>3979</c:v>
                </c:pt>
                <c:pt idx="99">
                  <c:v>3808</c:v>
                </c:pt>
                <c:pt idx="100">
                  <c:v>3848</c:v>
                </c:pt>
                <c:pt idx="101">
                  <c:v>3721</c:v>
                </c:pt>
                <c:pt idx="102">
                  <c:v>3693</c:v>
                </c:pt>
                <c:pt idx="103">
                  <c:v>3692</c:v>
                </c:pt>
                <c:pt idx="104">
                  <c:v>3545</c:v>
                </c:pt>
                <c:pt idx="105">
                  <c:v>3353</c:v>
                </c:pt>
                <c:pt idx="106">
                  <c:v>3524</c:v>
                </c:pt>
                <c:pt idx="107">
                  <c:v>3510</c:v>
                </c:pt>
                <c:pt idx="108">
                  <c:v>3424</c:v>
                </c:pt>
                <c:pt idx="109">
                  <c:v>3472</c:v>
                </c:pt>
                <c:pt idx="110">
                  <c:v>3602</c:v>
                </c:pt>
                <c:pt idx="111">
                  <c:v>3698</c:v>
                </c:pt>
                <c:pt idx="112">
                  <c:v>3916</c:v>
                </c:pt>
                <c:pt idx="113">
                  <c:v>3343</c:v>
                </c:pt>
                <c:pt idx="114">
                  <c:v>3597</c:v>
                </c:pt>
                <c:pt idx="115">
                  <c:v>3605</c:v>
                </c:pt>
                <c:pt idx="116">
                  <c:v>3528</c:v>
                </c:pt>
                <c:pt idx="117">
                  <c:v>3460</c:v>
                </c:pt>
                <c:pt idx="118">
                  <c:v>3421</c:v>
                </c:pt>
                <c:pt idx="119">
                  <c:v>3251</c:v>
                </c:pt>
                <c:pt idx="120">
                  <c:v>3497</c:v>
                </c:pt>
                <c:pt idx="121">
                  <c:v>3480</c:v>
                </c:pt>
                <c:pt idx="122">
                  <c:v>3381</c:v>
                </c:pt>
                <c:pt idx="123">
                  <c:v>3161</c:v>
                </c:pt>
                <c:pt idx="124">
                  <c:v>3123</c:v>
                </c:pt>
                <c:pt idx="125">
                  <c:v>3211</c:v>
                </c:pt>
                <c:pt idx="126">
                  <c:v>3130</c:v>
                </c:pt>
                <c:pt idx="127">
                  <c:v>3234</c:v>
                </c:pt>
                <c:pt idx="128">
                  <c:v>3079</c:v>
                </c:pt>
                <c:pt idx="129">
                  <c:v>2939</c:v>
                </c:pt>
                <c:pt idx="130">
                  <c:v>2911</c:v>
                </c:pt>
                <c:pt idx="131">
                  <c:v>3024</c:v>
                </c:pt>
                <c:pt idx="132">
                  <c:v>2904</c:v>
                </c:pt>
                <c:pt idx="133">
                  <c:v>3272</c:v>
                </c:pt>
                <c:pt idx="134">
                  <c:v>2947</c:v>
                </c:pt>
                <c:pt idx="135">
                  <c:v>2937</c:v>
                </c:pt>
                <c:pt idx="136">
                  <c:v>3042</c:v>
                </c:pt>
                <c:pt idx="137">
                  <c:v>2987</c:v>
                </c:pt>
                <c:pt idx="138">
                  <c:v>2813</c:v>
                </c:pt>
                <c:pt idx="139">
                  <c:v>2565</c:v>
                </c:pt>
                <c:pt idx="140">
                  <c:v>2784</c:v>
                </c:pt>
                <c:pt idx="141">
                  <c:v>2759</c:v>
                </c:pt>
                <c:pt idx="142">
                  <c:v>2810</c:v>
                </c:pt>
                <c:pt idx="143">
                  <c:v>2804</c:v>
                </c:pt>
                <c:pt idx="144">
                  <c:v>3435</c:v>
                </c:pt>
                <c:pt idx="145">
                  <c:v>2746</c:v>
                </c:pt>
                <c:pt idx="146">
                  <c:v>2869</c:v>
                </c:pt>
                <c:pt idx="147">
                  <c:v>2889</c:v>
                </c:pt>
                <c:pt idx="148">
                  <c:v>2624</c:v>
                </c:pt>
                <c:pt idx="149">
                  <c:v>2652</c:v>
                </c:pt>
                <c:pt idx="150">
                  <c:v>2259</c:v>
                </c:pt>
                <c:pt idx="151">
                  <c:v>2634</c:v>
                </c:pt>
                <c:pt idx="152">
                  <c:v>2543</c:v>
                </c:pt>
                <c:pt idx="153">
                  <c:v>2694</c:v>
                </c:pt>
                <c:pt idx="154">
                  <c:v>2568</c:v>
                </c:pt>
                <c:pt idx="155">
                  <c:v>2587</c:v>
                </c:pt>
                <c:pt idx="156">
                  <c:v>2549</c:v>
                </c:pt>
                <c:pt idx="157">
                  <c:v>2763</c:v>
                </c:pt>
                <c:pt idx="158">
                  <c:v>4064</c:v>
                </c:pt>
                <c:pt idx="159">
                  <c:v>9836</c:v>
                </c:pt>
                <c:pt idx="160">
                  <c:v>9433</c:v>
                </c:pt>
                <c:pt idx="161">
                  <c:v>7843</c:v>
                </c:pt>
                <c:pt idx="162">
                  <c:v>7177</c:v>
                </c:pt>
                <c:pt idx="163">
                  <c:v>6110</c:v>
                </c:pt>
                <c:pt idx="164">
                  <c:v>4823</c:v>
                </c:pt>
                <c:pt idx="165">
                  <c:v>5227</c:v>
                </c:pt>
                <c:pt idx="166">
                  <c:v>5176</c:v>
                </c:pt>
                <c:pt idx="167">
                  <c:v>4819</c:v>
                </c:pt>
                <c:pt idx="168">
                  <c:v>4691</c:v>
                </c:pt>
                <c:pt idx="169">
                  <c:v>4661</c:v>
                </c:pt>
              </c:numCache>
            </c:numRef>
          </c:val>
          <c:smooth val="0"/>
          <c:extLst>
            <c:ext xmlns:c16="http://schemas.microsoft.com/office/drawing/2014/chart" uri="{C3380CC4-5D6E-409C-BE32-E72D297353CC}">
              <c16:uniqueId val="{00000001-0A1B-4F8A-8B8C-3DD0787AA6FE}"/>
            </c:ext>
          </c:extLst>
        </c:ser>
        <c:dLbls>
          <c:showLegendKey val="0"/>
          <c:showVal val="0"/>
          <c:showCatName val="0"/>
          <c:showSerName val="0"/>
          <c:showPercent val="0"/>
          <c:showBubbleSize val="0"/>
        </c:dLbls>
        <c:marker val="1"/>
        <c:smooth val="0"/>
        <c:axId val="410876664"/>
        <c:axId val="410880192"/>
      </c:lineChart>
      <c:lineChart>
        <c:grouping val="standard"/>
        <c:varyColors val="0"/>
        <c:ser>
          <c:idx val="2"/>
          <c:order val="2"/>
          <c:tx>
            <c:v>只能找到非全日制工资</c:v>
          </c:tx>
          <c:spPr>
            <a:ln>
              <a:solidFill>
                <a:srgbClr val="FFC000"/>
              </a:solidFill>
            </a:ln>
          </c:spPr>
          <c:marker>
            <c:symbol val="none"/>
          </c:marker>
          <c:cat>
            <c:numRef>
              <c:f>'2.4'!$A$625:$A$760</c:f>
              <c:numCache>
                <c:formatCode>yyyy\-mm;@</c:formatCode>
                <c:ptCount val="136"/>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pt idx="36">
                  <c:v>40209</c:v>
                </c:pt>
                <c:pt idx="37">
                  <c:v>40237</c:v>
                </c:pt>
                <c:pt idx="38">
                  <c:v>40268</c:v>
                </c:pt>
                <c:pt idx="39">
                  <c:v>40298</c:v>
                </c:pt>
                <c:pt idx="40">
                  <c:v>40329</c:v>
                </c:pt>
                <c:pt idx="41">
                  <c:v>40359</c:v>
                </c:pt>
                <c:pt idx="42">
                  <c:v>40390</c:v>
                </c:pt>
                <c:pt idx="43">
                  <c:v>40421</c:v>
                </c:pt>
                <c:pt idx="44">
                  <c:v>40451</c:v>
                </c:pt>
                <c:pt idx="45">
                  <c:v>40482</c:v>
                </c:pt>
                <c:pt idx="46">
                  <c:v>40512</c:v>
                </c:pt>
                <c:pt idx="47">
                  <c:v>40543</c:v>
                </c:pt>
                <c:pt idx="48">
                  <c:v>40574</c:v>
                </c:pt>
                <c:pt idx="49">
                  <c:v>40602</c:v>
                </c:pt>
                <c:pt idx="50">
                  <c:v>40633</c:v>
                </c:pt>
                <c:pt idx="51">
                  <c:v>40663</c:v>
                </c:pt>
                <c:pt idx="52">
                  <c:v>40694</c:v>
                </c:pt>
                <c:pt idx="53">
                  <c:v>40724</c:v>
                </c:pt>
                <c:pt idx="54">
                  <c:v>40755</c:v>
                </c:pt>
                <c:pt idx="55">
                  <c:v>40786</c:v>
                </c:pt>
                <c:pt idx="56">
                  <c:v>40816</c:v>
                </c:pt>
                <c:pt idx="57">
                  <c:v>40847</c:v>
                </c:pt>
                <c:pt idx="58">
                  <c:v>40877</c:v>
                </c:pt>
                <c:pt idx="59">
                  <c:v>40908</c:v>
                </c:pt>
                <c:pt idx="60">
                  <c:v>40939</c:v>
                </c:pt>
                <c:pt idx="61">
                  <c:v>40968</c:v>
                </c:pt>
                <c:pt idx="62">
                  <c:v>40999</c:v>
                </c:pt>
                <c:pt idx="63">
                  <c:v>41029</c:v>
                </c:pt>
                <c:pt idx="64">
                  <c:v>41060</c:v>
                </c:pt>
                <c:pt idx="65">
                  <c:v>41090</c:v>
                </c:pt>
                <c:pt idx="66">
                  <c:v>41121</c:v>
                </c:pt>
                <c:pt idx="67">
                  <c:v>41152</c:v>
                </c:pt>
                <c:pt idx="68">
                  <c:v>41182</c:v>
                </c:pt>
                <c:pt idx="69">
                  <c:v>41213</c:v>
                </c:pt>
                <c:pt idx="70">
                  <c:v>41243</c:v>
                </c:pt>
                <c:pt idx="71">
                  <c:v>41274</c:v>
                </c:pt>
                <c:pt idx="72">
                  <c:v>41305</c:v>
                </c:pt>
                <c:pt idx="73">
                  <c:v>41333</c:v>
                </c:pt>
                <c:pt idx="74">
                  <c:v>41364</c:v>
                </c:pt>
                <c:pt idx="75">
                  <c:v>41394</c:v>
                </c:pt>
                <c:pt idx="76">
                  <c:v>41425</c:v>
                </c:pt>
                <c:pt idx="77">
                  <c:v>41455</c:v>
                </c:pt>
                <c:pt idx="78">
                  <c:v>41486</c:v>
                </c:pt>
                <c:pt idx="79">
                  <c:v>41517</c:v>
                </c:pt>
                <c:pt idx="80">
                  <c:v>41547</c:v>
                </c:pt>
                <c:pt idx="81">
                  <c:v>41578</c:v>
                </c:pt>
                <c:pt idx="82">
                  <c:v>41608</c:v>
                </c:pt>
                <c:pt idx="83">
                  <c:v>41639</c:v>
                </c:pt>
                <c:pt idx="84">
                  <c:v>41670</c:v>
                </c:pt>
                <c:pt idx="85">
                  <c:v>41698</c:v>
                </c:pt>
                <c:pt idx="86">
                  <c:v>41729</c:v>
                </c:pt>
                <c:pt idx="87">
                  <c:v>41759</c:v>
                </c:pt>
                <c:pt idx="88">
                  <c:v>41790</c:v>
                </c:pt>
                <c:pt idx="89">
                  <c:v>41820</c:v>
                </c:pt>
                <c:pt idx="90">
                  <c:v>41851</c:v>
                </c:pt>
                <c:pt idx="91">
                  <c:v>41882</c:v>
                </c:pt>
                <c:pt idx="92">
                  <c:v>41912</c:v>
                </c:pt>
                <c:pt idx="93">
                  <c:v>41943</c:v>
                </c:pt>
                <c:pt idx="94">
                  <c:v>41973</c:v>
                </c:pt>
                <c:pt idx="95">
                  <c:v>42004</c:v>
                </c:pt>
                <c:pt idx="96">
                  <c:v>42035</c:v>
                </c:pt>
                <c:pt idx="97">
                  <c:v>42063</c:v>
                </c:pt>
                <c:pt idx="98">
                  <c:v>42094</c:v>
                </c:pt>
                <c:pt idx="99">
                  <c:v>42124</c:v>
                </c:pt>
                <c:pt idx="100">
                  <c:v>42155</c:v>
                </c:pt>
                <c:pt idx="101">
                  <c:v>42185</c:v>
                </c:pt>
                <c:pt idx="102">
                  <c:v>42216</c:v>
                </c:pt>
                <c:pt idx="103">
                  <c:v>42247</c:v>
                </c:pt>
                <c:pt idx="104">
                  <c:v>42277</c:v>
                </c:pt>
                <c:pt idx="105">
                  <c:v>42308</c:v>
                </c:pt>
                <c:pt idx="106">
                  <c:v>42338</c:v>
                </c:pt>
                <c:pt idx="107">
                  <c:v>42369</c:v>
                </c:pt>
                <c:pt idx="108">
                  <c:v>42400</c:v>
                </c:pt>
                <c:pt idx="109">
                  <c:v>42429</c:v>
                </c:pt>
                <c:pt idx="110">
                  <c:v>42460</c:v>
                </c:pt>
                <c:pt idx="111">
                  <c:v>42490</c:v>
                </c:pt>
                <c:pt idx="112">
                  <c:v>42521</c:v>
                </c:pt>
                <c:pt idx="113">
                  <c:v>42551</c:v>
                </c:pt>
                <c:pt idx="114">
                  <c:v>42582</c:v>
                </c:pt>
                <c:pt idx="115">
                  <c:v>42613</c:v>
                </c:pt>
                <c:pt idx="116">
                  <c:v>42643</c:v>
                </c:pt>
                <c:pt idx="117">
                  <c:v>42674</c:v>
                </c:pt>
                <c:pt idx="118">
                  <c:v>42704</c:v>
                </c:pt>
                <c:pt idx="119">
                  <c:v>42735</c:v>
                </c:pt>
                <c:pt idx="120">
                  <c:v>42766</c:v>
                </c:pt>
                <c:pt idx="121">
                  <c:v>42794</c:v>
                </c:pt>
                <c:pt idx="122">
                  <c:v>42825</c:v>
                </c:pt>
                <c:pt idx="123">
                  <c:v>42855</c:v>
                </c:pt>
                <c:pt idx="124">
                  <c:v>42886</c:v>
                </c:pt>
                <c:pt idx="125">
                  <c:v>42916</c:v>
                </c:pt>
                <c:pt idx="126">
                  <c:v>42947</c:v>
                </c:pt>
                <c:pt idx="127">
                  <c:v>42978</c:v>
                </c:pt>
                <c:pt idx="128">
                  <c:v>43008</c:v>
                </c:pt>
                <c:pt idx="129">
                  <c:v>43039</c:v>
                </c:pt>
                <c:pt idx="130">
                  <c:v>43069</c:v>
                </c:pt>
                <c:pt idx="131">
                  <c:v>43100</c:v>
                </c:pt>
                <c:pt idx="132">
                  <c:v>43131</c:v>
                </c:pt>
                <c:pt idx="133">
                  <c:v>43159</c:v>
                </c:pt>
                <c:pt idx="134">
                  <c:v>43190</c:v>
                </c:pt>
                <c:pt idx="135">
                  <c:v>43220</c:v>
                </c:pt>
              </c:numCache>
            </c:numRef>
          </c:cat>
          <c:val>
            <c:numRef>
              <c:f>'2.4'!$D$625:$D$794</c:f>
              <c:numCache>
                <c:formatCode>###,###,###,###,##0.00</c:formatCode>
                <c:ptCount val="170"/>
                <c:pt idx="0">
                  <c:v>1186</c:v>
                </c:pt>
                <c:pt idx="1">
                  <c:v>1189</c:v>
                </c:pt>
                <c:pt idx="2">
                  <c:v>1149</c:v>
                </c:pt>
                <c:pt idx="3">
                  <c:v>1204</c:v>
                </c:pt>
                <c:pt idx="4">
                  <c:v>1247</c:v>
                </c:pt>
                <c:pt idx="5">
                  <c:v>1199</c:v>
                </c:pt>
                <c:pt idx="6">
                  <c:v>1266</c:v>
                </c:pt>
                <c:pt idx="7">
                  <c:v>1170</c:v>
                </c:pt>
                <c:pt idx="8">
                  <c:v>1159</c:v>
                </c:pt>
                <c:pt idx="9">
                  <c:v>1216</c:v>
                </c:pt>
                <c:pt idx="10">
                  <c:v>1191</c:v>
                </c:pt>
                <c:pt idx="11">
                  <c:v>1198</c:v>
                </c:pt>
                <c:pt idx="12">
                  <c:v>1143</c:v>
                </c:pt>
                <c:pt idx="13">
                  <c:v>1227</c:v>
                </c:pt>
                <c:pt idx="14">
                  <c:v>1292</c:v>
                </c:pt>
                <c:pt idx="15">
                  <c:v>1303</c:v>
                </c:pt>
                <c:pt idx="16">
                  <c:v>1290</c:v>
                </c:pt>
                <c:pt idx="17">
                  <c:v>1382</c:v>
                </c:pt>
                <c:pt idx="18">
                  <c:v>1370</c:v>
                </c:pt>
                <c:pt idx="19">
                  <c:v>1380</c:v>
                </c:pt>
                <c:pt idx="20">
                  <c:v>1543</c:v>
                </c:pt>
                <c:pt idx="21">
                  <c:v>1503</c:v>
                </c:pt>
                <c:pt idx="22">
                  <c:v>1548</c:v>
                </c:pt>
                <c:pt idx="23">
                  <c:v>1586</c:v>
                </c:pt>
                <c:pt idx="24">
                  <c:v>1671</c:v>
                </c:pt>
                <c:pt idx="25">
                  <c:v>1804</c:v>
                </c:pt>
                <c:pt idx="26">
                  <c:v>1843</c:v>
                </c:pt>
                <c:pt idx="27">
                  <c:v>1772</c:v>
                </c:pt>
                <c:pt idx="28">
                  <c:v>1922</c:v>
                </c:pt>
                <c:pt idx="29">
                  <c:v>2089</c:v>
                </c:pt>
                <c:pt idx="30">
                  <c:v>1878</c:v>
                </c:pt>
                <c:pt idx="31">
                  <c:v>2021</c:v>
                </c:pt>
                <c:pt idx="32">
                  <c:v>1984</c:v>
                </c:pt>
                <c:pt idx="33">
                  <c:v>1992</c:v>
                </c:pt>
                <c:pt idx="34">
                  <c:v>2161</c:v>
                </c:pt>
                <c:pt idx="35">
                  <c:v>2295</c:v>
                </c:pt>
                <c:pt idx="36">
                  <c:v>2258</c:v>
                </c:pt>
                <c:pt idx="37">
                  <c:v>2244</c:v>
                </c:pt>
                <c:pt idx="38">
                  <c:v>2464</c:v>
                </c:pt>
                <c:pt idx="39">
                  <c:v>2457</c:v>
                </c:pt>
                <c:pt idx="40">
                  <c:v>2291</c:v>
                </c:pt>
                <c:pt idx="41">
                  <c:v>2228</c:v>
                </c:pt>
                <c:pt idx="42">
                  <c:v>2268</c:v>
                </c:pt>
                <c:pt idx="43">
                  <c:v>2262</c:v>
                </c:pt>
                <c:pt idx="44">
                  <c:v>2353</c:v>
                </c:pt>
                <c:pt idx="45">
                  <c:v>2463</c:v>
                </c:pt>
                <c:pt idx="46">
                  <c:v>2480</c:v>
                </c:pt>
                <c:pt idx="47">
                  <c:v>2486</c:v>
                </c:pt>
                <c:pt idx="48">
                  <c:v>2466</c:v>
                </c:pt>
                <c:pt idx="49">
                  <c:v>2428</c:v>
                </c:pt>
                <c:pt idx="50">
                  <c:v>2393</c:v>
                </c:pt>
                <c:pt idx="51">
                  <c:v>2510</c:v>
                </c:pt>
                <c:pt idx="52">
                  <c:v>2381</c:v>
                </c:pt>
                <c:pt idx="53">
                  <c:v>2430</c:v>
                </c:pt>
                <c:pt idx="54">
                  <c:v>2475</c:v>
                </c:pt>
                <c:pt idx="55">
                  <c:v>2650</c:v>
                </c:pt>
                <c:pt idx="56">
                  <c:v>2812</c:v>
                </c:pt>
                <c:pt idx="57">
                  <c:v>2500</c:v>
                </c:pt>
                <c:pt idx="58">
                  <c:v>2476</c:v>
                </c:pt>
                <c:pt idx="59">
                  <c:v>2397</c:v>
                </c:pt>
                <c:pt idx="60">
                  <c:v>2563</c:v>
                </c:pt>
                <c:pt idx="61">
                  <c:v>2370</c:v>
                </c:pt>
                <c:pt idx="62">
                  <c:v>2344</c:v>
                </c:pt>
                <c:pt idx="63">
                  <c:v>2406</c:v>
                </c:pt>
                <c:pt idx="64">
                  <c:v>2540</c:v>
                </c:pt>
                <c:pt idx="65">
                  <c:v>2492</c:v>
                </c:pt>
                <c:pt idx="66">
                  <c:v>2551</c:v>
                </c:pt>
                <c:pt idx="67">
                  <c:v>2447</c:v>
                </c:pt>
                <c:pt idx="68">
                  <c:v>2622</c:v>
                </c:pt>
                <c:pt idx="69">
                  <c:v>2634</c:v>
                </c:pt>
                <c:pt idx="70">
                  <c:v>2693</c:v>
                </c:pt>
                <c:pt idx="71">
                  <c:v>2593</c:v>
                </c:pt>
                <c:pt idx="72">
                  <c:v>2625</c:v>
                </c:pt>
                <c:pt idx="73">
                  <c:v>2535</c:v>
                </c:pt>
                <c:pt idx="74">
                  <c:v>2502</c:v>
                </c:pt>
                <c:pt idx="75">
                  <c:v>2489</c:v>
                </c:pt>
                <c:pt idx="76">
                  <c:v>2623</c:v>
                </c:pt>
                <c:pt idx="77">
                  <c:v>2615</c:v>
                </c:pt>
                <c:pt idx="78">
                  <c:v>2678</c:v>
                </c:pt>
                <c:pt idx="79">
                  <c:v>2652</c:v>
                </c:pt>
                <c:pt idx="80">
                  <c:v>2562</c:v>
                </c:pt>
                <c:pt idx="81">
                  <c:v>2629</c:v>
                </c:pt>
                <c:pt idx="82">
                  <c:v>2523</c:v>
                </c:pt>
                <c:pt idx="83">
                  <c:v>2606</c:v>
                </c:pt>
                <c:pt idx="84">
                  <c:v>2545</c:v>
                </c:pt>
                <c:pt idx="85">
                  <c:v>2626</c:v>
                </c:pt>
                <c:pt idx="86">
                  <c:v>2639</c:v>
                </c:pt>
                <c:pt idx="87">
                  <c:v>2611</c:v>
                </c:pt>
                <c:pt idx="88">
                  <c:v>2399</c:v>
                </c:pt>
                <c:pt idx="89">
                  <c:v>2657</c:v>
                </c:pt>
                <c:pt idx="90">
                  <c:v>2543</c:v>
                </c:pt>
                <c:pt idx="91">
                  <c:v>2609</c:v>
                </c:pt>
                <c:pt idx="92">
                  <c:v>2545</c:v>
                </c:pt>
                <c:pt idx="93">
                  <c:v>2425</c:v>
                </c:pt>
                <c:pt idx="94">
                  <c:v>2417</c:v>
                </c:pt>
                <c:pt idx="95">
                  <c:v>2413</c:v>
                </c:pt>
                <c:pt idx="96">
                  <c:v>2399</c:v>
                </c:pt>
                <c:pt idx="97">
                  <c:v>2397</c:v>
                </c:pt>
                <c:pt idx="98">
                  <c:v>2251</c:v>
                </c:pt>
                <c:pt idx="99">
                  <c:v>2374</c:v>
                </c:pt>
                <c:pt idx="100">
                  <c:v>2298</c:v>
                </c:pt>
                <c:pt idx="101">
                  <c:v>2199</c:v>
                </c:pt>
                <c:pt idx="102">
                  <c:v>2223</c:v>
                </c:pt>
                <c:pt idx="103">
                  <c:v>2284</c:v>
                </c:pt>
                <c:pt idx="104">
                  <c:v>2072</c:v>
                </c:pt>
                <c:pt idx="105">
                  <c:v>2175</c:v>
                </c:pt>
                <c:pt idx="106">
                  <c:v>2223</c:v>
                </c:pt>
                <c:pt idx="107">
                  <c:v>2160</c:v>
                </c:pt>
                <c:pt idx="108">
                  <c:v>2067</c:v>
                </c:pt>
                <c:pt idx="109">
                  <c:v>2105</c:v>
                </c:pt>
                <c:pt idx="110">
                  <c:v>2108</c:v>
                </c:pt>
                <c:pt idx="111">
                  <c:v>1988</c:v>
                </c:pt>
                <c:pt idx="112">
                  <c:v>2077</c:v>
                </c:pt>
                <c:pt idx="113">
                  <c:v>2063</c:v>
                </c:pt>
                <c:pt idx="114">
                  <c:v>1953</c:v>
                </c:pt>
                <c:pt idx="115">
                  <c:v>1938</c:v>
                </c:pt>
                <c:pt idx="116">
                  <c:v>1924</c:v>
                </c:pt>
                <c:pt idx="117">
                  <c:v>2104</c:v>
                </c:pt>
                <c:pt idx="118">
                  <c:v>1861</c:v>
                </c:pt>
                <c:pt idx="119">
                  <c:v>1870</c:v>
                </c:pt>
                <c:pt idx="120">
                  <c:v>1915</c:v>
                </c:pt>
                <c:pt idx="121">
                  <c:v>1859</c:v>
                </c:pt>
                <c:pt idx="122">
                  <c:v>1820</c:v>
                </c:pt>
                <c:pt idx="123">
                  <c:v>1751</c:v>
                </c:pt>
                <c:pt idx="124">
                  <c:v>1776</c:v>
                </c:pt>
                <c:pt idx="125">
                  <c:v>1725</c:v>
                </c:pt>
                <c:pt idx="126">
                  <c:v>1729</c:v>
                </c:pt>
                <c:pt idx="127">
                  <c:v>1622</c:v>
                </c:pt>
                <c:pt idx="128">
                  <c:v>1685</c:v>
                </c:pt>
                <c:pt idx="129">
                  <c:v>1620</c:v>
                </c:pt>
                <c:pt idx="130">
                  <c:v>1513</c:v>
                </c:pt>
                <c:pt idx="131">
                  <c:v>1581</c:v>
                </c:pt>
                <c:pt idx="132">
                  <c:v>1675</c:v>
                </c:pt>
                <c:pt idx="133">
                  <c:v>1547</c:v>
                </c:pt>
                <c:pt idx="134">
                  <c:v>1640</c:v>
                </c:pt>
                <c:pt idx="135">
                  <c:v>1553</c:v>
                </c:pt>
                <c:pt idx="136">
                  <c:v>1457</c:v>
                </c:pt>
                <c:pt idx="137">
                  <c:v>1418</c:v>
                </c:pt>
                <c:pt idx="138">
                  <c:v>1411</c:v>
                </c:pt>
                <c:pt idx="139">
                  <c:v>1331</c:v>
                </c:pt>
                <c:pt idx="140">
                  <c:v>1457</c:v>
                </c:pt>
                <c:pt idx="141">
                  <c:v>1454</c:v>
                </c:pt>
                <c:pt idx="142">
                  <c:v>1567</c:v>
                </c:pt>
                <c:pt idx="143">
                  <c:v>1494</c:v>
                </c:pt>
                <c:pt idx="144">
                  <c:v>1404</c:v>
                </c:pt>
                <c:pt idx="145">
                  <c:v>1337</c:v>
                </c:pt>
                <c:pt idx="146">
                  <c:v>1319</c:v>
                </c:pt>
                <c:pt idx="147">
                  <c:v>1449</c:v>
                </c:pt>
                <c:pt idx="148">
                  <c:v>1312</c:v>
                </c:pt>
                <c:pt idx="149">
                  <c:v>1302</c:v>
                </c:pt>
                <c:pt idx="150">
                  <c:v>1342</c:v>
                </c:pt>
                <c:pt idx="151">
                  <c:v>1317</c:v>
                </c:pt>
                <c:pt idx="152">
                  <c:v>1310</c:v>
                </c:pt>
                <c:pt idx="153">
                  <c:v>1282</c:v>
                </c:pt>
                <c:pt idx="154">
                  <c:v>1269</c:v>
                </c:pt>
                <c:pt idx="155">
                  <c:v>1252</c:v>
                </c:pt>
                <c:pt idx="156">
                  <c:v>1333</c:v>
                </c:pt>
                <c:pt idx="157">
                  <c:v>1330</c:v>
                </c:pt>
                <c:pt idx="158">
                  <c:v>1300</c:v>
                </c:pt>
                <c:pt idx="159">
                  <c:v>705</c:v>
                </c:pt>
                <c:pt idx="160">
                  <c:v>826</c:v>
                </c:pt>
                <c:pt idx="161">
                  <c:v>935</c:v>
                </c:pt>
                <c:pt idx="162">
                  <c:v>1013</c:v>
                </c:pt>
                <c:pt idx="163">
                  <c:v>1107</c:v>
                </c:pt>
                <c:pt idx="164">
                  <c:v>1112</c:v>
                </c:pt>
                <c:pt idx="165">
                  <c:v>1113</c:v>
                </c:pt>
                <c:pt idx="166">
                  <c:v>1163</c:v>
                </c:pt>
                <c:pt idx="167">
                  <c:v>1037</c:v>
                </c:pt>
                <c:pt idx="168">
                  <c:v>986</c:v>
                </c:pt>
                <c:pt idx="169">
                  <c:v>1154</c:v>
                </c:pt>
              </c:numCache>
            </c:numRef>
          </c:val>
          <c:smooth val="0"/>
          <c:extLst>
            <c:ext xmlns:c16="http://schemas.microsoft.com/office/drawing/2014/chart" uri="{C3380CC4-5D6E-409C-BE32-E72D297353CC}">
              <c16:uniqueId val="{00000002-0A1B-4F8A-8B8C-3DD0787AA6FE}"/>
            </c:ext>
          </c:extLst>
        </c:ser>
        <c:dLbls>
          <c:showLegendKey val="0"/>
          <c:showVal val="0"/>
          <c:showCatName val="0"/>
          <c:showSerName val="0"/>
          <c:showPercent val="0"/>
          <c:showBubbleSize val="0"/>
        </c:dLbls>
        <c:marker val="1"/>
        <c:smooth val="0"/>
        <c:axId val="410878624"/>
        <c:axId val="410884112"/>
      </c:lineChart>
      <c:dateAx>
        <c:axId val="410876664"/>
        <c:scaling>
          <c:orientation val="minMax"/>
        </c:scaling>
        <c:delete val="0"/>
        <c:axPos val="b"/>
        <c:numFmt formatCode="yyyy\-mm;@" sourceLinked="0"/>
        <c:majorTickMark val="out"/>
        <c:minorTickMark val="none"/>
        <c:tickLblPos val="nextTo"/>
        <c:crossAx val="410880192"/>
        <c:crosses val="autoZero"/>
        <c:auto val="1"/>
        <c:lblOffset val="100"/>
        <c:baseTimeUnit val="months"/>
      </c:dateAx>
      <c:valAx>
        <c:axId val="410880192"/>
        <c:scaling>
          <c:orientation val="minMax"/>
        </c:scaling>
        <c:delete val="0"/>
        <c:axPos val="l"/>
        <c:majorGridlines/>
        <c:numFmt formatCode="###,###,###,###,##0.00" sourceLinked="1"/>
        <c:majorTickMark val="out"/>
        <c:minorTickMark val="none"/>
        <c:tickLblPos val="nextTo"/>
        <c:crossAx val="410876664"/>
        <c:crosses val="autoZero"/>
        <c:crossBetween val="between"/>
      </c:valAx>
      <c:dateAx>
        <c:axId val="410878624"/>
        <c:scaling>
          <c:orientation val="minMax"/>
        </c:scaling>
        <c:delete val="1"/>
        <c:axPos val="b"/>
        <c:numFmt formatCode="yyyy\-mm;@" sourceLinked="1"/>
        <c:majorTickMark val="out"/>
        <c:minorTickMark val="none"/>
        <c:tickLblPos val="nextTo"/>
        <c:crossAx val="410884112"/>
        <c:crosses val="autoZero"/>
        <c:auto val="1"/>
        <c:lblOffset val="100"/>
        <c:baseTimeUnit val="months"/>
      </c:dateAx>
      <c:valAx>
        <c:axId val="410884112"/>
        <c:scaling>
          <c:orientation val="minMax"/>
        </c:scaling>
        <c:delete val="0"/>
        <c:axPos val="r"/>
        <c:numFmt formatCode="###,###,###,###,##0.00" sourceLinked="1"/>
        <c:majorTickMark val="out"/>
        <c:minorTickMark val="none"/>
        <c:tickLblPos val="nextTo"/>
        <c:crossAx val="410878624"/>
        <c:crosses val="max"/>
        <c:crossBetween val="between"/>
      </c:valAx>
    </c:plotArea>
    <c:legend>
      <c:legendPos val="r"/>
      <c:layout>
        <c:manualLayout>
          <c:xMode val="edge"/>
          <c:yMode val="edge"/>
          <c:x val="2.6050007088599544E-2"/>
          <c:y val="3.1251075049325394E-2"/>
          <c:w val="0.93780025518958365"/>
          <c:h val="7.8127687623313485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29423836184783"/>
          <c:y val="0.13146144447461305"/>
          <c:w val="0.80855278713390299"/>
          <c:h val="0.66172345913657338"/>
        </c:manualLayout>
      </c:layout>
      <c:lineChart>
        <c:grouping val="standard"/>
        <c:varyColors val="0"/>
        <c:ser>
          <c:idx val="0"/>
          <c:order val="0"/>
          <c:tx>
            <c:v>总计</c:v>
          </c:tx>
          <c:spPr>
            <a:ln>
              <a:solidFill>
                <a:srgbClr val="C00000"/>
              </a:solidFill>
            </a:ln>
          </c:spPr>
          <c:marker>
            <c:symbol val="none"/>
          </c:marker>
          <c:cat>
            <c:numRef>
              <c:f>'2.5'!$A$15:$A$185</c:f>
              <c:numCache>
                <c:formatCode>yyyy\-mm;@</c:formatCode>
                <c:ptCount val="171"/>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pt idx="36">
                  <c:v>40209</c:v>
                </c:pt>
                <c:pt idx="37">
                  <c:v>40237</c:v>
                </c:pt>
                <c:pt idx="38">
                  <c:v>40268</c:v>
                </c:pt>
                <c:pt idx="39">
                  <c:v>40298</c:v>
                </c:pt>
                <c:pt idx="40">
                  <c:v>40329</c:v>
                </c:pt>
                <c:pt idx="41">
                  <c:v>40359</c:v>
                </c:pt>
                <c:pt idx="42">
                  <c:v>40390</c:v>
                </c:pt>
                <c:pt idx="43">
                  <c:v>40421</c:v>
                </c:pt>
                <c:pt idx="44">
                  <c:v>40451</c:v>
                </c:pt>
                <c:pt idx="45">
                  <c:v>40482</c:v>
                </c:pt>
                <c:pt idx="46">
                  <c:v>40512</c:v>
                </c:pt>
                <c:pt idx="47">
                  <c:v>40543</c:v>
                </c:pt>
                <c:pt idx="48">
                  <c:v>40574</c:v>
                </c:pt>
                <c:pt idx="49">
                  <c:v>40602</c:v>
                </c:pt>
                <c:pt idx="50">
                  <c:v>40633</c:v>
                </c:pt>
                <c:pt idx="51">
                  <c:v>40663</c:v>
                </c:pt>
                <c:pt idx="52">
                  <c:v>40694</c:v>
                </c:pt>
                <c:pt idx="53">
                  <c:v>40724</c:v>
                </c:pt>
                <c:pt idx="54">
                  <c:v>40755</c:v>
                </c:pt>
                <c:pt idx="55">
                  <c:v>40786</c:v>
                </c:pt>
                <c:pt idx="56">
                  <c:v>40816</c:v>
                </c:pt>
                <c:pt idx="57">
                  <c:v>40847</c:v>
                </c:pt>
                <c:pt idx="58">
                  <c:v>40877</c:v>
                </c:pt>
                <c:pt idx="59">
                  <c:v>40908</c:v>
                </c:pt>
                <c:pt idx="60">
                  <c:v>40939</c:v>
                </c:pt>
                <c:pt idx="61">
                  <c:v>40968</c:v>
                </c:pt>
                <c:pt idx="62">
                  <c:v>40999</c:v>
                </c:pt>
                <c:pt idx="63">
                  <c:v>41029</c:v>
                </c:pt>
                <c:pt idx="64">
                  <c:v>41060</c:v>
                </c:pt>
                <c:pt idx="65">
                  <c:v>41090</c:v>
                </c:pt>
                <c:pt idx="66">
                  <c:v>41121</c:v>
                </c:pt>
                <c:pt idx="67">
                  <c:v>41152</c:v>
                </c:pt>
                <c:pt idx="68">
                  <c:v>41182</c:v>
                </c:pt>
                <c:pt idx="69">
                  <c:v>41213</c:v>
                </c:pt>
                <c:pt idx="70">
                  <c:v>41243</c:v>
                </c:pt>
                <c:pt idx="71">
                  <c:v>41274</c:v>
                </c:pt>
                <c:pt idx="72">
                  <c:v>41305</c:v>
                </c:pt>
                <c:pt idx="73">
                  <c:v>41333</c:v>
                </c:pt>
                <c:pt idx="74">
                  <c:v>41364</c:v>
                </c:pt>
                <c:pt idx="75">
                  <c:v>41394</c:v>
                </c:pt>
                <c:pt idx="76">
                  <c:v>41425</c:v>
                </c:pt>
                <c:pt idx="77">
                  <c:v>41455</c:v>
                </c:pt>
                <c:pt idx="78">
                  <c:v>41486</c:v>
                </c:pt>
                <c:pt idx="79">
                  <c:v>41517</c:v>
                </c:pt>
                <c:pt idx="80">
                  <c:v>41547</c:v>
                </c:pt>
                <c:pt idx="81">
                  <c:v>41578</c:v>
                </c:pt>
                <c:pt idx="82">
                  <c:v>41608</c:v>
                </c:pt>
                <c:pt idx="83">
                  <c:v>41639</c:v>
                </c:pt>
                <c:pt idx="84">
                  <c:v>41670</c:v>
                </c:pt>
                <c:pt idx="85">
                  <c:v>41698</c:v>
                </c:pt>
                <c:pt idx="86">
                  <c:v>41729</c:v>
                </c:pt>
                <c:pt idx="87">
                  <c:v>41759</c:v>
                </c:pt>
                <c:pt idx="88">
                  <c:v>41790</c:v>
                </c:pt>
                <c:pt idx="89">
                  <c:v>41820</c:v>
                </c:pt>
                <c:pt idx="90">
                  <c:v>41851</c:v>
                </c:pt>
                <c:pt idx="91">
                  <c:v>41882</c:v>
                </c:pt>
                <c:pt idx="92">
                  <c:v>41912</c:v>
                </c:pt>
                <c:pt idx="93">
                  <c:v>41943</c:v>
                </c:pt>
                <c:pt idx="94">
                  <c:v>41973</c:v>
                </c:pt>
                <c:pt idx="95">
                  <c:v>42004</c:v>
                </c:pt>
                <c:pt idx="96">
                  <c:v>42035</c:v>
                </c:pt>
                <c:pt idx="97">
                  <c:v>42063</c:v>
                </c:pt>
                <c:pt idx="98">
                  <c:v>42094</c:v>
                </c:pt>
                <c:pt idx="99">
                  <c:v>42124</c:v>
                </c:pt>
                <c:pt idx="100">
                  <c:v>42155</c:v>
                </c:pt>
                <c:pt idx="101">
                  <c:v>42185</c:v>
                </c:pt>
                <c:pt idx="102">
                  <c:v>42216</c:v>
                </c:pt>
                <c:pt idx="103">
                  <c:v>42247</c:v>
                </c:pt>
                <c:pt idx="104">
                  <c:v>42277</c:v>
                </c:pt>
                <c:pt idx="105">
                  <c:v>42308</c:v>
                </c:pt>
                <c:pt idx="106">
                  <c:v>42338</c:v>
                </c:pt>
                <c:pt idx="107">
                  <c:v>42369</c:v>
                </c:pt>
                <c:pt idx="108">
                  <c:v>42400</c:v>
                </c:pt>
                <c:pt idx="109">
                  <c:v>42429</c:v>
                </c:pt>
                <c:pt idx="110">
                  <c:v>42460</c:v>
                </c:pt>
                <c:pt idx="111">
                  <c:v>42490</c:v>
                </c:pt>
                <c:pt idx="112">
                  <c:v>42521</c:v>
                </c:pt>
                <c:pt idx="113">
                  <c:v>42551</c:v>
                </c:pt>
                <c:pt idx="114">
                  <c:v>42582</c:v>
                </c:pt>
                <c:pt idx="115">
                  <c:v>42613</c:v>
                </c:pt>
                <c:pt idx="116">
                  <c:v>42643</c:v>
                </c:pt>
                <c:pt idx="117">
                  <c:v>42674</c:v>
                </c:pt>
                <c:pt idx="118">
                  <c:v>42704</c:v>
                </c:pt>
                <c:pt idx="119">
                  <c:v>42735</c:v>
                </c:pt>
                <c:pt idx="120">
                  <c:v>42766</c:v>
                </c:pt>
                <c:pt idx="121">
                  <c:v>42794</c:v>
                </c:pt>
                <c:pt idx="122">
                  <c:v>42825</c:v>
                </c:pt>
                <c:pt idx="123">
                  <c:v>42855</c:v>
                </c:pt>
                <c:pt idx="124">
                  <c:v>42886</c:v>
                </c:pt>
                <c:pt idx="125">
                  <c:v>42916</c:v>
                </c:pt>
                <c:pt idx="126">
                  <c:v>42947</c:v>
                </c:pt>
                <c:pt idx="127">
                  <c:v>42978</c:v>
                </c:pt>
                <c:pt idx="128">
                  <c:v>43008</c:v>
                </c:pt>
                <c:pt idx="129">
                  <c:v>43039</c:v>
                </c:pt>
                <c:pt idx="130">
                  <c:v>43069</c:v>
                </c:pt>
                <c:pt idx="131">
                  <c:v>43100</c:v>
                </c:pt>
                <c:pt idx="132">
                  <c:v>43131</c:v>
                </c:pt>
                <c:pt idx="133">
                  <c:v>43159</c:v>
                </c:pt>
                <c:pt idx="134">
                  <c:v>43190</c:v>
                </c:pt>
                <c:pt idx="135">
                  <c:v>43220</c:v>
                </c:pt>
                <c:pt idx="136">
                  <c:v>43251</c:v>
                </c:pt>
                <c:pt idx="137">
                  <c:v>43281</c:v>
                </c:pt>
                <c:pt idx="138">
                  <c:v>43312</c:v>
                </c:pt>
                <c:pt idx="139">
                  <c:v>43343</c:v>
                </c:pt>
                <c:pt idx="140">
                  <c:v>43373</c:v>
                </c:pt>
                <c:pt idx="141">
                  <c:v>43404</c:v>
                </c:pt>
                <c:pt idx="142">
                  <c:v>43434</c:v>
                </c:pt>
                <c:pt idx="143">
                  <c:v>43465</c:v>
                </c:pt>
                <c:pt idx="144">
                  <c:v>43496</c:v>
                </c:pt>
                <c:pt idx="145">
                  <c:v>43524</c:v>
                </c:pt>
                <c:pt idx="146">
                  <c:v>43555</c:v>
                </c:pt>
                <c:pt idx="147">
                  <c:v>43585</c:v>
                </c:pt>
                <c:pt idx="148">
                  <c:v>43616</c:v>
                </c:pt>
                <c:pt idx="149">
                  <c:v>43646</c:v>
                </c:pt>
                <c:pt idx="150">
                  <c:v>43677</c:v>
                </c:pt>
                <c:pt idx="151">
                  <c:v>43708</c:v>
                </c:pt>
                <c:pt idx="152">
                  <c:v>43738</c:v>
                </c:pt>
                <c:pt idx="153">
                  <c:v>43769</c:v>
                </c:pt>
                <c:pt idx="154">
                  <c:v>43799</c:v>
                </c:pt>
                <c:pt idx="155">
                  <c:v>43830</c:v>
                </c:pt>
                <c:pt idx="156">
                  <c:v>43861</c:v>
                </c:pt>
                <c:pt idx="157">
                  <c:v>43890</c:v>
                </c:pt>
                <c:pt idx="158">
                  <c:v>43921</c:v>
                </c:pt>
                <c:pt idx="159">
                  <c:v>43951</c:v>
                </c:pt>
                <c:pt idx="160">
                  <c:v>43982</c:v>
                </c:pt>
                <c:pt idx="161">
                  <c:v>44012</c:v>
                </c:pt>
                <c:pt idx="162">
                  <c:v>44043</c:v>
                </c:pt>
                <c:pt idx="163">
                  <c:v>44074</c:v>
                </c:pt>
                <c:pt idx="164">
                  <c:v>44104</c:v>
                </c:pt>
                <c:pt idx="165">
                  <c:v>44135</c:v>
                </c:pt>
                <c:pt idx="166">
                  <c:v>44165</c:v>
                </c:pt>
                <c:pt idx="167">
                  <c:v>44196</c:v>
                </c:pt>
                <c:pt idx="168">
                  <c:v>44227</c:v>
                </c:pt>
                <c:pt idx="169">
                  <c:v>44255</c:v>
                </c:pt>
                <c:pt idx="170">
                  <c:v>44286</c:v>
                </c:pt>
              </c:numCache>
            </c:numRef>
          </c:cat>
          <c:val>
            <c:numRef>
              <c:f>'2.5'!$B$15:$B$184</c:f>
              <c:numCache>
                <c:formatCode>###,###,###,###,##0.00</c:formatCode>
                <c:ptCount val="170"/>
                <c:pt idx="0">
                  <c:v>34.299999999999997</c:v>
                </c:pt>
                <c:pt idx="1">
                  <c:v>34.299999999999997</c:v>
                </c:pt>
                <c:pt idx="2">
                  <c:v>34.4</c:v>
                </c:pt>
                <c:pt idx="3">
                  <c:v>34.299999999999997</c:v>
                </c:pt>
                <c:pt idx="4">
                  <c:v>34.4</c:v>
                </c:pt>
                <c:pt idx="5">
                  <c:v>34.5</c:v>
                </c:pt>
                <c:pt idx="6">
                  <c:v>34.4</c:v>
                </c:pt>
                <c:pt idx="7">
                  <c:v>34.4</c:v>
                </c:pt>
                <c:pt idx="8">
                  <c:v>34.4</c:v>
                </c:pt>
                <c:pt idx="9">
                  <c:v>34.299999999999997</c:v>
                </c:pt>
                <c:pt idx="10">
                  <c:v>34.4</c:v>
                </c:pt>
                <c:pt idx="11">
                  <c:v>34.4</c:v>
                </c:pt>
                <c:pt idx="12">
                  <c:v>34.4</c:v>
                </c:pt>
                <c:pt idx="13">
                  <c:v>34.4</c:v>
                </c:pt>
                <c:pt idx="14">
                  <c:v>34.5</c:v>
                </c:pt>
                <c:pt idx="15">
                  <c:v>34.299999999999997</c:v>
                </c:pt>
                <c:pt idx="16">
                  <c:v>34.4</c:v>
                </c:pt>
                <c:pt idx="17">
                  <c:v>34.4</c:v>
                </c:pt>
                <c:pt idx="18">
                  <c:v>34.299999999999997</c:v>
                </c:pt>
                <c:pt idx="19">
                  <c:v>34.299999999999997</c:v>
                </c:pt>
                <c:pt idx="20">
                  <c:v>34.200000000000003</c:v>
                </c:pt>
                <c:pt idx="21">
                  <c:v>34.200000000000003</c:v>
                </c:pt>
                <c:pt idx="22">
                  <c:v>34.1</c:v>
                </c:pt>
                <c:pt idx="23">
                  <c:v>33.9</c:v>
                </c:pt>
                <c:pt idx="24">
                  <c:v>34</c:v>
                </c:pt>
                <c:pt idx="25">
                  <c:v>34</c:v>
                </c:pt>
                <c:pt idx="26">
                  <c:v>33.799999999999997</c:v>
                </c:pt>
                <c:pt idx="27">
                  <c:v>33.799999999999997</c:v>
                </c:pt>
                <c:pt idx="28">
                  <c:v>33.799999999999997</c:v>
                </c:pt>
                <c:pt idx="29">
                  <c:v>33.700000000000003</c:v>
                </c:pt>
                <c:pt idx="30">
                  <c:v>33.799999999999997</c:v>
                </c:pt>
                <c:pt idx="31">
                  <c:v>33.799999999999997</c:v>
                </c:pt>
                <c:pt idx="32">
                  <c:v>33.9</c:v>
                </c:pt>
                <c:pt idx="33">
                  <c:v>33.799999999999997</c:v>
                </c:pt>
                <c:pt idx="34">
                  <c:v>33.9</c:v>
                </c:pt>
                <c:pt idx="35">
                  <c:v>33.9</c:v>
                </c:pt>
                <c:pt idx="36">
                  <c:v>34.1</c:v>
                </c:pt>
                <c:pt idx="37">
                  <c:v>33.799999999999997</c:v>
                </c:pt>
                <c:pt idx="38">
                  <c:v>34</c:v>
                </c:pt>
                <c:pt idx="39">
                  <c:v>34.1</c:v>
                </c:pt>
                <c:pt idx="40">
                  <c:v>34.1</c:v>
                </c:pt>
                <c:pt idx="41">
                  <c:v>34.1</c:v>
                </c:pt>
                <c:pt idx="42">
                  <c:v>34.200000000000003</c:v>
                </c:pt>
                <c:pt idx="43">
                  <c:v>34.200000000000003</c:v>
                </c:pt>
                <c:pt idx="44">
                  <c:v>34.299999999999997</c:v>
                </c:pt>
                <c:pt idx="45">
                  <c:v>34.299999999999997</c:v>
                </c:pt>
                <c:pt idx="46">
                  <c:v>34.200000000000003</c:v>
                </c:pt>
                <c:pt idx="47">
                  <c:v>34.299999999999997</c:v>
                </c:pt>
                <c:pt idx="48">
                  <c:v>34.200000000000003</c:v>
                </c:pt>
                <c:pt idx="49">
                  <c:v>34.299999999999997</c:v>
                </c:pt>
                <c:pt idx="50">
                  <c:v>34.299999999999997</c:v>
                </c:pt>
                <c:pt idx="51">
                  <c:v>34.4</c:v>
                </c:pt>
                <c:pt idx="52">
                  <c:v>34.299999999999997</c:v>
                </c:pt>
                <c:pt idx="53">
                  <c:v>34.299999999999997</c:v>
                </c:pt>
                <c:pt idx="54">
                  <c:v>34.4</c:v>
                </c:pt>
                <c:pt idx="55">
                  <c:v>34.299999999999997</c:v>
                </c:pt>
                <c:pt idx="56">
                  <c:v>34.4</c:v>
                </c:pt>
                <c:pt idx="57">
                  <c:v>34.4</c:v>
                </c:pt>
                <c:pt idx="58">
                  <c:v>34.4</c:v>
                </c:pt>
                <c:pt idx="59">
                  <c:v>34.4</c:v>
                </c:pt>
                <c:pt idx="60">
                  <c:v>34.5</c:v>
                </c:pt>
                <c:pt idx="61">
                  <c:v>34.5</c:v>
                </c:pt>
                <c:pt idx="62">
                  <c:v>34.4</c:v>
                </c:pt>
                <c:pt idx="63">
                  <c:v>34.5</c:v>
                </c:pt>
                <c:pt idx="64">
                  <c:v>34.4</c:v>
                </c:pt>
                <c:pt idx="65">
                  <c:v>34.4</c:v>
                </c:pt>
                <c:pt idx="66">
                  <c:v>34.4</c:v>
                </c:pt>
                <c:pt idx="67">
                  <c:v>34.4</c:v>
                </c:pt>
                <c:pt idx="68">
                  <c:v>34.4</c:v>
                </c:pt>
                <c:pt idx="69">
                  <c:v>34.4</c:v>
                </c:pt>
                <c:pt idx="70">
                  <c:v>34.4</c:v>
                </c:pt>
                <c:pt idx="71">
                  <c:v>34.5</c:v>
                </c:pt>
                <c:pt idx="72">
                  <c:v>34.4</c:v>
                </c:pt>
                <c:pt idx="73">
                  <c:v>34.5</c:v>
                </c:pt>
                <c:pt idx="74">
                  <c:v>34.5</c:v>
                </c:pt>
                <c:pt idx="75">
                  <c:v>34.4</c:v>
                </c:pt>
                <c:pt idx="76">
                  <c:v>34.5</c:v>
                </c:pt>
                <c:pt idx="77">
                  <c:v>34.5</c:v>
                </c:pt>
                <c:pt idx="78">
                  <c:v>34.4</c:v>
                </c:pt>
                <c:pt idx="79">
                  <c:v>34.5</c:v>
                </c:pt>
                <c:pt idx="80">
                  <c:v>34.4</c:v>
                </c:pt>
                <c:pt idx="81">
                  <c:v>34.4</c:v>
                </c:pt>
                <c:pt idx="82">
                  <c:v>34.5</c:v>
                </c:pt>
                <c:pt idx="83">
                  <c:v>34.4</c:v>
                </c:pt>
                <c:pt idx="84">
                  <c:v>34.4</c:v>
                </c:pt>
                <c:pt idx="85">
                  <c:v>34.299999999999997</c:v>
                </c:pt>
                <c:pt idx="86">
                  <c:v>34.5</c:v>
                </c:pt>
                <c:pt idx="87">
                  <c:v>34.5</c:v>
                </c:pt>
                <c:pt idx="88">
                  <c:v>34.5</c:v>
                </c:pt>
                <c:pt idx="89">
                  <c:v>34.5</c:v>
                </c:pt>
                <c:pt idx="90">
                  <c:v>34.5</c:v>
                </c:pt>
                <c:pt idx="91">
                  <c:v>34.6</c:v>
                </c:pt>
                <c:pt idx="92">
                  <c:v>34.5</c:v>
                </c:pt>
                <c:pt idx="93">
                  <c:v>34.6</c:v>
                </c:pt>
                <c:pt idx="94">
                  <c:v>34.6</c:v>
                </c:pt>
                <c:pt idx="95">
                  <c:v>34.6</c:v>
                </c:pt>
                <c:pt idx="96">
                  <c:v>34.5</c:v>
                </c:pt>
                <c:pt idx="97">
                  <c:v>34.6</c:v>
                </c:pt>
                <c:pt idx="98">
                  <c:v>34.5</c:v>
                </c:pt>
                <c:pt idx="99">
                  <c:v>34.5</c:v>
                </c:pt>
                <c:pt idx="100">
                  <c:v>34.5</c:v>
                </c:pt>
                <c:pt idx="101">
                  <c:v>34.5</c:v>
                </c:pt>
                <c:pt idx="102">
                  <c:v>34.5</c:v>
                </c:pt>
                <c:pt idx="103">
                  <c:v>34.5</c:v>
                </c:pt>
                <c:pt idx="104">
                  <c:v>34.5</c:v>
                </c:pt>
                <c:pt idx="105">
                  <c:v>34.6</c:v>
                </c:pt>
                <c:pt idx="106">
                  <c:v>34.5</c:v>
                </c:pt>
                <c:pt idx="107">
                  <c:v>34.5</c:v>
                </c:pt>
                <c:pt idx="108">
                  <c:v>34.6</c:v>
                </c:pt>
                <c:pt idx="109">
                  <c:v>34.4</c:v>
                </c:pt>
                <c:pt idx="110">
                  <c:v>34.4</c:v>
                </c:pt>
                <c:pt idx="111">
                  <c:v>34.4</c:v>
                </c:pt>
                <c:pt idx="112">
                  <c:v>34.4</c:v>
                </c:pt>
                <c:pt idx="113">
                  <c:v>34.4</c:v>
                </c:pt>
                <c:pt idx="114">
                  <c:v>34.4</c:v>
                </c:pt>
                <c:pt idx="115">
                  <c:v>34.299999999999997</c:v>
                </c:pt>
                <c:pt idx="116">
                  <c:v>34.4</c:v>
                </c:pt>
                <c:pt idx="117">
                  <c:v>34.4</c:v>
                </c:pt>
                <c:pt idx="118">
                  <c:v>34.4</c:v>
                </c:pt>
                <c:pt idx="119">
                  <c:v>34.4</c:v>
                </c:pt>
                <c:pt idx="120">
                  <c:v>34.4</c:v>
                </c:pt>
                <c:pt idx="121">
                  <c:v>34.299999999999997</c:v>
                </c:pt>
                <c:pt idx="122">
                  <c:v>34.299999999999997</c:v>
                </c:pt>
                <c:pt idx="123">
                  <c:v>34.4</c:v>
                </c:pt>
                <c:pt idx="124">
                  <c:v>34.299999999999997</c:v>
                </c:pt>
                <c:pt idx="125">
                  <c:v>34.4</c:v>
                </c:pt>
                <c:pt idx="126">
                  <c:v>34.4</c:v>
                </c:pt>
                <c:pt idx="127">
                  <c:v>34.4</c:v>
                </c:pt>
                <c:pt idx="128">
                  <c:v>34.4</c:v>
                </c:pt>
                <c:pt idx="129">
                  <c:v>34.4</c:v>
                </c:pt>
                <c:pt idx="130">
                  <c:v>34.5</c:v>
                </c:pt>
                <c:pt idx="131">
                  <c:v>34.5</c:v>
                </c:pt>
                <c:pt idx="132">
                  <c:v>34.4</c:v>
                </c:pt>
                <c:pt idx="133">
                  <c:v>34.5</c:v>
                </c:pt>
                <c:pt idx="134">
                  <c:v>34.5</c:v>
                </c:pt>
                <c:pt idx="135">
                  <c:v>34.5</c:v>
                </c:pt>
                <c:pt idx="136">
                  <c:v>34.5</c:v>
                </c:pt>
                <c:pt idx="137">
                  <c:v>34.5</c:v>
                </c:pt>
                <c:pt idx="138">
                  <c:v>34.5</c:v>
                </c:pt>
                <c:pt idx="139">
                  <c:v>34.5</c:v>
                </c:pt>
                <c:pt idx="140">
                  <c:v>34.4</c:v>
                </c:pt>
                <c:pt idx="141">
                  <c:v>34.5</c:v>
                </c:pt>
                <c:pt idx="142">
                  <c:v>34.4</c:v>
                </c:pt>
                <c:pt idx="143">
                  <c:v>34.5</c:v>
                </c:pt>
                <c:pt idx="144">
                  <c:v>34.5</c:v>
                </c:pt>
                <c:pt idx="145">
                  <c:v>34.4</c:v>
                </c:pt>
                <c:pt idx="146">
                  <c:v>34.5</c:v>
                </c:pt>
                <c:pt idx="147">
                  <c:v>34.4</c:v>
                </c:pt>
                <c:pt idx="148">
                  <c:v>34.4</c:v>
                </c:pt>
                <c:pt idx="149">
                  <c:v>34.4</c:v>
                </c:pt>
                <c:pt idx="150">
                  <c:v>34.299999999999997</c:v>
                </c:pt>
                <c:pt idx="151">
                  <c:v>34.4</c:v>
                </c:pt>
                <c:pt idx="152">
                  <c:v>34.4</c:v>
                </c:pt>
                <c:pt idx="153">
                  <c:v>34.4</c:v>
                </c:pt>
                <c:pt idx="154">
                  <c:v>34.299999999999997</c:v>
                </c:pt>
                <c:pt idx="155">
                  <c:v>34.299999999999997</c:v>
                </c:pt>
                <c:pt idx="156">
                  <c:v>34.299999999999997</c:v>
                </c:pt>
                <c:pt idx="157">
                  <c:v>34.4</c:v>
                </c:pt>
                <c:pt idx="158">
                  <c:v>34.1</c:v>
                </c:pt>
                <c:pt idx="159">
                  <c:v>34.200000000000003</c:v>
                </c:pt>
                <c:pt idx="160">
                  <c:v>34.700000000000003</c:v>
                </c:pt>
                <c:pt idx="161">
                  <c:v>34.6</c:v>
                </c:pt>
                <c:pt idx="162">
                  <c:v>34.6</c:v>
                </c:pt>
                <c:pt idx="163">
                  <c:v>34.700000000000003</c:v>
                </c:pt>
                <c:pt idx="164">
                  <c:v>34.799999999999997</c:v>
                </c:pt>
                <c:pt idx="165">
                  <c:v>34.799999999999997</c:v>
                </c:pt>
                <c:pt idx="166">
                  <c:v>34.799999999999997</c:v>
                </c:pt>
                <c:pt idx="167">
                  <c:v>34.700000000000003</c:v>
                </c:pt>
                <c:pt idx="168">
                  <c:v>35</c:v>
                </c:pt>
                <c:pt idx="169">
                  <c:v>34.6</c:v>
                </c:pt>
              </c:numCache>
            </c:numRef>
          </c:val>
          <c:smooth val="0"/>
          <c:extLst>
            <c:ext xmlns:c16="http://schemas.microsoft.com/office/drawing/2014/chart" uri="{C3380CC4-5D6E-409C-BE32-E72D297353CC}">
              <c16:uniqueId val="{00000000-F7FA-4105-A160-6FD71F9FC20E}"/>
            </c:ext>
          </c:extLst>
        </c:ser>
        <c:ser>
          <c:idx val="1"/>
          <c:order val="1"/>
          <c:spPr>
            <a:ln>
              <a:solidFill>
                <a:srgbClr val="0070C0"/>
              </a:solidFill>
            </a:ln>
          </c:spPr>
          <c:marker>
            <c:symbol val="none"/>
          </c:marker>
          <c:cat>
            <c:numRef>
              <c:f>'2.5'!$A$15:$A$185</c:f>
              <c:numCache>
                <c:formatCode>yyyy\-mm;@</c:formatCode>
                <c:ptCount val="171"/>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pt idx="36">
                  <c:v>40209</c:v>
                </c:pt>
                <c:pt idx="37">
                  <c:v>40237</c:v>
                </c:pt>
                <c:pt idx="38">
                  <c:v>40268</c:v>
                </c:pt>
                <c:pt idx="39">
                  <c:v>40298</c:v>
                </c:pt>
                <c:pt idx="40">
                  <c:v>40329</c:v>
                </c:pt>
                <c:pt idx="41">
                  <c:v>40359</c:v>
                </c:pt>
                <c:pt idx="42">
                  <c:v>40390</c:v>
                </c:pt>
                <c:pt idx="43">
                  <c:v>40421</c:v>
                </c:pt>
                <c:pt idx="44">
                  <c:v>40451</c:v>
                </c:pt>
                <c:pt idx="45">
                  <c:v>40482</c:v>
                </c:pt>
                <c:pt idx="46">
                  <c:v>40512</c:v>
                </c:pt>
                <c:pt idx="47">
                  <c:v>40543</c:v>
                </c:pt>
                <c:pt idx="48">
                  <c:v>40574</c:v>
                </c:pt>
                <c:pt idx="49">
                  <c:v>40602</c:v>
                </c:pt>
                <c:pt idx="50">
                  <c:v>40633</c:v>
                </c:pt>
                <c:pt idx="51">
                  <c:v>40663</c:v>
                </c:pt>
                <c:pt idx="52">
                  <c:v>40694</c:v>
                </c:pt>
                <c:pt idx="53">
                  <c:v>40724</c:v>
                </c:pt>
                <c:pt idx="54">
                  <c:v>40755</c:v>
                </c:pt>
                <c:pt idx="55">
                  <c:v>40786</c:v>
                </c:pt>
                <c:pt idx="56">
                  <c:v>40816</c:v>
                </c:pt>
                <c:pt idx="57">
                  <c:v>40847</c:v>
                </c:pt>
                <c:pt idx="58">
                  <c:v>40877</c:v>
                </c:pt>
                <c:pt idx="59">
                  <c:v>40908</c:v>
                </c:pt>
                <c:pt idx="60">
                  <c:v>40939</c:v>
                </c:pt>
                <c:pt idx="61">
                  <c:v>40968</c:v>
                </c:pt>
                <c:pt idx="62">
                  <c:v>40999</c:v>
                </c:pt>
                <c:pt idx="63">
                  <c:v>41029</c:v>
                </c:pt>
                <c:pt idx="64">
                  <c:v>41060</c:v>
                </c:pt>
                <c:pt idx="65">
                  <c:v>41090</c:v>
                </c:pt>
                <c:pt idx="66">
                  <c:v>41121</c:v>
                </c:pt>
                <c:pt idx="67">
                  <c:v>41152</c:v>
                </c:pt>
                <c:pt idx="68">
                  <c:v>41182</c:v>
                </c:pt>
                <c:pt idx="69">
                  <c:v>41213</c:v>
                </c:pt>
                <c:pt idx="70">
                  <c:v>41243</c:v>
                </c:pt>
                <c:pt idx="71">
                  <c:v>41274</c:v>
                </c:pt>
                <c:pt idx="72">
                  <c:v>41305</c:v>
                </c:pt>
                <c:pt idx="73">
                  <c:v>41333</c:v>
                </c:pt>
                <c:pt idx="74">
                  <c:v>41364</c:v>
                </c:pt>
                <c:pt idx="75">
                  <c:v>41394</c:v>
                </c:pt>
                <c:pt idx="76">
                  <c:v>41425</c:v>
                </c:pt>
                <c:pt idx="77">
                  <c:v>41455</c:v>
                </c:pt>
                <c:pt idx="78">
                  <c:v>41486</c:v>
                </c:pt>
                <c:pt idx="79">
                  <c:v>41517</c:v>
                </c:pt>
                <c:pt idx="80">
                  <c:v>41547</c:v>
                </c:pt>
                <c:pt idx="81">
                  <c:v>41578</c:v>
                </c:pt>
                <c:pt idx="82">
                  <c:v>41608</c:v>
                </c:pt>
                <c:pt idx="83">
                  <c:v>41639</c:v>
                </c:pt>
                <c:pt idx="84">
                  <c:v>41670</c:v>
                </c:pt>
                <c:pt idx="85">
                  <c:v>41698</c:v>
                </c:pt>
                <c:pt idx="86">
                  <c:v>41729</c:v>
                </c:pt>
                <c:pt idx="87">
                  <c:v>41759</c:v>
                </c:pt>
                <c:pt idx="88">
                  <c:v>41790</c:v>
                </c:pt>
                <c:pt idx="89">
                  <c:v>41820</c:v>
                </c:pt>
                <c:pt idx="90">
                  <c:v>41851</c:v>
                </c:pt>
                <c:pt idx="91">
                  <c:v>41882</c:v>
                </c:pt>
                <c:pt idx="92">
                  <c:v>41912</c:v>
                </c:pt>
                <c:pt idx="93">
                  <c:v>41943</c:v>
                </c:pt>
                <c:pt idx="94">
                  <c:v>41973</c:v>
                </c:pt>
                <c:pt idx="95">
                  <c:v>42004</c:v>
                </c:pt>
                <c:pt idx="96">
                  <c:v>42035</c:v>
                </c:pt>
                <c:pt idx="97">
                  <c:v>42063</c:v>
                </c:pt>
                <c:pt idx="98">
                  <c:v>42094</c:v>
                </c:pt>
                <c:pt idx="99">
                  <c:v>42124</c:v>
                </c:pt>
                <c:pt idx="100">
                  <c:v>42155</c:v>
                </c:pt>
                <c:pt idx="101">
                  <c:v>42185</c:v>
                </c:pt>
                <c:pt idx="102">
                  <c:v>42216</c:v>
                </c:pt>
                <c:pt idx="103">
                  <c:v>42247</c:v>
                </c:pt>
                <c:pt idx="104">
                  <c:v>42277</c:v>
                </c:pt>
                <c:pt idx="105">
                  <c:v>42308</c:v>
                </c:pt>
                <c:pt idx="106">
                  <c:v>42338</c:v>
                </c:pt>
                <c:pt idx="107">
                  <c:v>42369</c:v>
                </c:pt>
                <c:pt idx="108">
                  <c:v>42400</c:v>
                </c:pt>
                <c:pt idx="109">
                  <c:v>42429</c:v>
                </c:pt>
                <c:pt idx="110">
                  <c:v>42460</c:v>
                </c:pt>
                <c:pt idx="111">
                  <c:v>42490</c:v>
                </c:pt>
                <c:pt idx="112">
                  <c:v>42521</c:v>
                </c:pt>
                <c:pt idx="113">
                  <c:v>42551</c:v>
                </c:pt>
                <c:pt idx="114">
                  <c:v>42582</c:v>
                </c:pt>
                <c:pt idx="115">
                  <c:v>42613</c:v>
                </c:pt>
                <c:pt idx="116">
                  <c:v>42643</c:v>
                </c:pt>
                <c:pt idx="117">
                  <c:v>42674</c:v>
                </c:pt>
                <c:pt idx="118">
                  <c:v>42704</c:v>
                </c:pt>
                <c:pt idx="119">
                  <c:v>42735</c:v>
                </c:pt>
                <c:pt idx="120">
                  <c:v>42766</c:v>
                </c:pt>
                <c:pt idx="121">
                  <c:v>42794</c:v>
                </c:pt>
                <c:pt idx="122">
                  <c:v>42825</c:v>
                </c:pt>
                <c:pt idx="123">
                  <c:v>42855</c:v>
                </c:pt>
                <c:pt idx="124">
                  <c:v>42886</c:v>
                </c:pt>
                <c:pt idx="125">
                  <c:v>42916</c:v>
                </c:pt>
                <c:pt idx="126">
                  <c:v>42947</c:v>
                </c:pt>
                <c:pt idx="127">
                  <c:v>42978</c:v>
                </c:pt>
                <c:pt idx="128">
                  <c:v>43008</c:v>
                </c:pt>
                <c:pt idx="129">
                  <c:v>43039</c:v>
                </c:pt>
                <c:pt idx="130">
                  <c:v>43069</c:v>
                </c:pt>
                <c:pt idx="131">
                  <c:v>43100</c:v>
                </c:pt>
                <c:pt idx="132">
                  <c:v>43131</c:v>
                </c:pt>
                <c:pt idx="133">
                  <c:v>43159</c:v>
                </c:pt>
                <c:pt idx="134">
                  <c:v>43190</c:v>
                </c:pt>
                <c:pt idx="135">
                  <c:v>43220</c:v>
                </c:pt>
                <c:pt idx="136">
                  <c:v>43251</c:v>
                </c:pt>
                <c:pt idx="137">
                  <c:v>43281</c:v>
                </c:pt>
                <c:pt idx="138">
                  <c:v>43312</c:v>
                </c:pt>
                <c:pt idx="139">
                  <c:v>43343</c:v>
                </c:pt>
                <c:pt idx="140">
                  <c:v>43373</c:v>
                </c:pt>
                <c:pt idx="141">
                  <c:v>43404</c:v>
                </c:pt>
                <c:pt idx="142">
                  <c:v>43434</c:v>
                </c:pt>
                <c:pt idx="143">
                  <c:v>43465</c:v>
                </c:pt>
                <c:pt idx="144">
                  <c:v>43496</c:v>
                </c:pt>
                <c:pt idx="145">
                  <c:v>43524</c:v>
                </c:pt>
                <c:pt idx="146">
                  <c:v>43555</c:v>
                </c:pt>
                <c:pt idx="147">
                  <c:v>43585</c:v>
                </c:pt>
                <c:pt idx="148">
                  <c:v>43616</c:v>
                </c:pt>
                <c:pt idx="149">
                  <c:v>43646</c:v>
                </c:pt>
                <c:pt idx="150">
                  <c:v>43677</c:v>
                </c:pt>
                <c:pt idx="151">
                  <c:v>43708</c:v>
                </c:pt>
                <c:pt idx="152">
                  <c:v>43738</c:v>
                </c:pt>
                <c:pt idx="153">
                  <c:v>43769</c:v>
                </c:pt>
                <c:pt idx="154">
                  <c:v>43799</c:v>
                </c:pt>
                <c:pt idx="155">
                  <c:v>43830</c:v>
                </c:pt>
                <c:pt idx="156">
                  <c:v>43861</c:v>
                </c:pt>
                <c:pt idx="157">
                  <c:v>43890</c:v>
                </c:pt>
                <c:pt idx="158">
                  <c:v>43921</c:v>
                </c:pt>
                <c:pt idx="159">
                  <c:v>43951</c:v>
                </c:pt>
                <c:pt idx="160">
                  <c:v>43982</c:v>
                </c:pt>
                <c:pt idx="161">
                  <c:v>44012</c:v>
                </c:pt>
                <c:pt idx="162">
                  <c:v>44043</c:v>
                </c:pt>
                <c:pt idx="163">
                  <c:v>44074</c:v>
                </c:pt>
                <c:pt idx="164">
                  <c:v>44104</c:v>
                </c:pt>
                <c:pt idx="165">
                  <c:v>44135</c:v>
                </c:pt>
                <c:pt idx="166">
                  <c:v>44165</c:v>
                </c:pt>
                <c:pt idx="167">
                  <c:v>44196</c:v>
                </c:pt>
                <c:pt idx="168">
                  <c:v>44227</c:v>
                </c:pt>
                <c:pt idx="169">
                  <c:v>44255</c:v>
                </c:pt>
                <c:pt idx="170">
                  <c:v>44286</c:v>
                </c:pt>
              </c:numCache>
            </c:numRef>
          </c:cat>
          <c:val>
            <c:numRef>
              <c:f>'2.5'!$C$15:$C$185</c:f>
              <c:numCache>
                <c:formatCode>###,###,###,###,##0.00</c:formatCode>
                <c:ptCount val="171"/>
                <c:pt idx="0">
                  <c:v>40</c:v>
                </c:pt>
                <c:pt idx="1">
                  <c:v>39.799999999999997</c:v>
                </c:pt>
                <c:pt idx="2">
                  <c:v>40</c:v>
                </c:pt>
                <c:pt idx="3">
                  <c:v>40.1</c:v>
                </c:pt>
                <c:pt idx="4">
                  <c:v>40</c:v>
                </c:pt>
                <c:pt idx="5">
                  <c:v>40.1</c:v>
                </c:pt>
                <c:pt idx="6">
                  <c:v>40.1</c:v>
                </c:pt>
                <c:pt idx="7">
                  <c:v>40</c:v>
                </c:pt>
                <c:pt idx="8">
                  <c:v>40.1</c:v>
                </c:pt>
                <c:pt idx="9">
                  <c:v>39.9</c:v>
                </c:pt>
                <c:pt idx="10">
                  <c:v>40.1</c:v>
                </c:pt>
                <c:pt idx="11">
                  <c:v>40.1</c:v>
                </c:pt>
                <c:pt idx="12">
                  <c:v>40</c:v>
                </c:pt>
                <c:pt idx="13">
                  <c:v>40</c:v>
                </c:pt>
                <c:pt idx="14">
                  <c:v>40.200000000000003</c:v>
                </c:pt>
                <c:pt idx="15">
                  <c:v>40</c:v>
                </c:pt>
                <c:pt idx="16">
                  <c:v>40</c:v>
                </c:pt>
                <c:pt idx="17">
                  <c:v>40.1</c:v>
                </c:pt>
                <c:pt idx="18">
                  <c:v>39.799999999999997</c:v>
                </c:pt>
                <c:pt idx="19">
                  <c:v>39.9</c:v>
                </c:pt>
                <c:pt idx="20">
                  <c:v>39.6</c:v>
                </c:pt>
                <c:pt idx="21">
                  <c:v>39.6</c:v>
                </c:pt>
                <c:pt idx="22">
                  <c:v>39.4</c:v>
                </c:pt>
                <c:pt idx="23">
                  <c:v>39</c:v>
                </c:pt>
                <c:pt idx="24">
                  <c:v>38.9</c:v>
                </c:pt>
                <c:pt idx="25">
                  <c:v>39</c:v>
                </c:pt>
                <c:pt idx="26">
                  <c:v>38.6</c:v>
                </c:pt>
                <c:pt idx="27">
                  <c:v>38.700000000000003</c:v>
                </c:pt>
                <c:pt idx="28">
                  <c:v>38.6</c:v>
                </c:pt>
                <c:pt idx="29">
                  <c:v>38.700000000000003</c:v>
                </c:pt>
                <c:pt idx="30">
                  <c:v>39</c:v>
                </c:pt>
                <c:pt idx="31">
                  <c:v>39.1</c:v>
                </c:pt>
                <c:pt idx="32">
                  <c:v>39.200000000000003</c:v>
                </c:pt>
                <c:pt idx="33">
                  <c:v>39.299999999999997</c:v>
                </c:pt>
                <c:pt idx="34">
                  <c:v>39.6</c:v>
                </c:pt>
                <c:pt idx="35">
                  <c:v>39.700000000000003</c:v>
                </c:pt>
                <c:pt idx="36">
                  <c:v>39.9</c:v>
                </c:pt>
                <c:pt idx="37">
                  <c:v>39.6</c:v>
                </c:pt>
                <c:pt idx="38">
                  <c:v>40</c:v>
                </c:pt>
                <c:pt idx="39">
                  <c:v>40.200000000000003</c:v>
                </c:pt>
                <c:pt idx="40">
                  <c:v>40.5</c:v>
                </c:pt>
                <c:pt idx="41">
                  <c:v>40.1</c:v>
                </c:pt>
                <c:pt idx="42">
                  <c:v>40.200000000000003</c:v>
                </c:pt>
                <c:pt idx="43">
                  <c:v>40.299999999999997</c:v>
                </c:pt>
                <c:pt idx="44">
                  <c:v>40.4</c:v>
                </c:pt>
                <c:pt idx="45">
                  <c:v>40.4</c:v>
                </c:pt>
                <c:pt idx="46">
                  <c:v>40.4</c:v>
                </c:pt>
                <c:pt idx="47">
                  <c:v>40.4</c:v>
                </c:pt>
                <c:pt idx="48">
                  <c:v>40.299999999999997</c:v>
                </c:pt>
                <c:pt idx="49">
                  <c:v>40.5</c:v>
                </c:pt>
                <c:pt idx="50">
                  <c:v>40.4</c:v>
                </c:pt>
                <c:pt idx="51">
                  <c:v>40.4</c:v>
                </c:pt>
                <c:pt idx="52">
                  <c:v>40.5</c:v>
                </c:pt>
                <c:pt idx="53">
                  <c:v>40.4</c:v>
                </c:pt>
                <c:pt idx="54">
                  <c:v>40.4</c:v>
                </c:pt>
                <c:pt idx="55">
                  <c:v>40.4</c:v>
                </c:pt>
                <c:pt idx="56">
                  <c:v>40.299999999999997</c:v>
                </c:pt>
                <c:pt idx="57">
                  <c:v>40.6</c:v>
                </c:pt>
                <c:pt idx="58">
                  <c:v>40.4</c:v>
                </c:pt>
                <c:pt idx="59">
                  <c:v>40.6</c:v>
                </c:pt>
                <c:pt idx="60">
                  <c:v>40.799999999999997</c:v>
                </c:pt>
                <c:pt idx="61">
                  <c:v>40.799999999999997</c:v>
                </c:pt>
                <c:pt idx="62">
                  <c:v>40.700000000000003</c:v>
                </c:pt>
                <c:pt idx="63">
                  <c:v>40.799999999999997</c:v>
                </c:pt>
                <c:pt idx="64">
                  <c:v>40.6</c:v>
                </c:pt>
                <c:pt idx="65">
                  <c:v>40.700000000000003</c:v>
                </c:pt>
                <c:pt idx="66">
                  <c:v>40.700000000000003</c:v>
                </c:pt>
                <c:pt idx="67">
                  <c:v>40.5</c:v>
                </c:pt>
                <c:pt idx="68">
                  <c:v>40.6</c:v>
                </c:pt>
                <c:pt idx="69">
                  <c:v>40.6</c:v>
                </c:pt>
                <c:pt idx="70">
                  <c:v>40.6</c:v>
                </c:pt>
                <c:pt idx="71">
                  <c:v>40.700000000000003</c:v>
                </c:pt>
                <c:pt idx="72">
                  <c:v>40.6</c:v>
                </c:pt>
                <c:pt idx="73">
                  <c:v>40.9</c:v>
                </c:pt>
                <c:pt idx="74">
                  <c:v>40.799999999999997</c:v>
                </c:pt>
                <c:pt idx="75">
                  <c:v>40.700000000000003</c:v>
                </c:pt>
                <c:pt idx="76">
                  <c:v>40.700000000000003</c:v>
                </c:pt>
                <c:pt idx="77">
                  <c:v>40.799999999999997</c:v>
                </c:pt>
                <c:pt idx="78">
                  <c:v>40.700000000000003</c:v>
                </c:pt>
                <c:pt idx="79">
                  <c:v>40.9</c:v>
                </c:pt>
                <c:pt idx="80">
                  <c:v>40.9</c:v>
                </c:pt>
                <c:pt idx="81">
                  <c:v>40.799999999999997</c:v>
                </c:pt>
                <c:pt idx="82">
                  <c:v>41</c:v>
                </c:pt>
                <c:pt idx="83">
                  <c:v>40.9</c:v>
                </c:pt>
                <c:pt idx="84">
                  <c:v>40.700000000000003</c:v>
                </c:pt>
                <c:pt idx="85">
                  <c:v>40.700000000000003</c:v>
                </c:pt>
                <c:pt idx="86">
                  <c:v>41</c:v>
                </c:pt>
                <c:pt idx="87">
                  <c:v>40.9</c:v>
                </c:pt>
                <c:pt idx="88">
                  <c:v>41.1</c:v>
                </c:pt>
                <c:pt idx="89">
                  <c:v>41.1</c:v>
                </c:pt>
                <c:pt idx="90">
                  <c:v>40.9</c:v>
                </c:pt>
                <c:pt idx="91">
                  <c:v>41</c:v>
                </c:pt>
                <c:pt idx="92">
                  <c:v>41</c:v>
                </c:pt>
                <c:pt idx="93">
                  <c:v>41</c:v>
                </c:pt>
                <c:pt idx="94">
                  <c:v>41.1</c:v>
                </c:pt>
                <c:pt idx="95">
                  <c:v>41</c:v>
                </c:pt>
                <c:pt idx="96">
                  <c:v>40.9</c:v>
                </c:pt>
                <c:pt idx="97">
                  <c:v>41</c:v>
                </c:pt>
                <c:pt idx="98">
                  <c:v>40.799999999999997</c:v>
                </c:pt>
                <c:pt idx="99">
                  <c:v>40.799999999999997</c:v>
                </c:pt>
                <c:pt idx="100">
                  <c:v>40.799999999999997</c:v>
                </c:pt>
                <c:pt idx="101">
                  <c:v>40.6</c:v>
                </c:pt>
                <c:pt idx="102">
                  <c:v>40.799999999999997</c:v>
                </c:pt>
                <c:pt idx="103">
                  <c:v>40.9</c:v>
                </c:pt>
                <c:pt idx="104">
                  <c:v>40.6</c:v>
                </c:pt>
                <c:pt idx="105">
                  <c:v>40.700000000000003</c:v>
                </c:pt>
                <c:pt idx="106">
                  <c:v>40.700000000000003</c:v>
                </c:pt>
                <c:pt idx="107">
                  <c:v>40.6</c:v>
                </c:pt>
                <c:pt idx="108">
                  <c:v>40.799999999999997</c:v>
                </c:pt>
                <c:pt idx="109">
                  <c:v>40.700000000000003</c:v>
                </c:pt>
                <c:pt idx="110">
                  <c:v>40.700000000000003</c:v>
                </c:pt>
                <c:pt idx="111">
                  <c:v>40.799999999999997</c:v>
                </c:pt>
                <c:pt idx="112">
                  <c:v>40.799999999999997</c:v>
                </c:pt>
                <c:pt idx="113">
                  <c:v>40.700000000000003</c:v>
                </c:pt>
                <c:pt idx="114">
                  <c:v>40.700000000000003</c:v>
                </c:pt>
                <c:pt idx="115">
                  <c:v>40.700000000000003</c:v>
                </c:pt>
                <c:pt idx="116">
                  <c:v>40.799999999999997</c:v>
                </c:pt>
                <c:pt idx="117">
                  <c:v>40.799999999999997</c:v>
                </c:pt>
                <c:pt idx="118">
                  <c:v>40.6</c:v>
                </c:pt>
                <c:pt idx="119">
                  <c:v>40.700000000000003</c:v>
                </c:pt>
                <c:pt idx="120">
                  <c:v>40.700000000000003</c:v>
                </c:pt>
                <c:pt idx="121">
                  <c:v>40.700000000000003</c:v>
                </c:pt>
                <c:pt idx="122">
                  <c:v>40.6</c:v>
                </c:pt>
                <c:pt idx="123">
                  <c:v>40.700000000000003</c:v>
                </c:pt>
                <c:pt idx="124">
                  <c:v>40.799999999999997</c:v>
                </c:pt>
                <c:pt idx="125">
                  <c:v>40.9</c:v>
                </c:pt>
                <c:pt idx="126">
                  <c:v>40.9</c:v>
                </c:pt>
                <c:pt idx="127">
                  <c:v>40.799999999999997</c:v>
                </c:pt>
                <c:pt idx="128">
                  <c:v>40.799999999999997</c:v>
                </c:pt>
                <c:pt idx="129">
                  <c:v>40.9</c:v>
                </c:pt>
                <c:pt idx="130">
                  <c:v>41</c:v>
                </c:pt>
                <c:pt idx="131">
                  <c:v>40.799999999999997</c:v>
                </c:pt>
                <c:pt idx="132">
                  <c:v>40.700000000000003</c:v>
                </c:pt>
                <c:pt idx="133">
                  <c:v>41</c:v>
                </c:pt>
                <c:pt idx="134">
                  <c:v>40.9</c:v>
                </c:pt>
                <c:pt idx="135">
                  <c:v>41.1</c:v>
                </c:pt>
                <c:pt idx="136">
                  <c:v>40.9</c:v>
                </c:pt>
                <c:pt idx="137">
                  <c:v>41</c:v>
                </c:pt>
                <c:pt idx="138">
                  <c:v>41</c:v>
                </c:pt>
                <c:pt idx="139">
                  <c:v>40.9</c:v>
                </c:pt>
                <c:pt idx="140">
                  <c:v>40.799999999999997</c:v>
                </c:pt>
                <c:pt idx="141">
                  <c:v>40.799999999999997</c:v>
                </c:pt>
                <c:pt idx="142">
                  <c:v>40.799999999999997</c:v>
                </c:pt>
                <c:pt idx="143">
                  <c:v>40.9</c:v>
                </c:pt>
                <c:pt idx="144">
                  <c:v>40.799999999999997</c:v>
                </c:pt>
                <c:pt idx="145">
                  <c:v>40.700000000000003</c:v>
                </c:pt>
                <c:pt idx="146">
                  <c:v>40.700000000000003</c:v>
                </c:pt>
                <c:pt idx="147">
                  <c:v>40.6</c:v>
                </c:pt>
                <c:pt idx="148">
                  <c:v>40.6</c:v>
                </c:pt>
                <c:pt idx="149">
                  <c:v>40.6</c:v>
                </c:pt>
                <c:pt idx="150">
                  <c:v>40.4</c:v>
                </c:pt>
                <c:pt idx="151">
                  <c:v>40.5</c:v>
                </c:pt>
                <c:pt idx="152">
                  <c:v>40.5</c:v>
                </c:pt>
                <c:pt idx="153">
                  <c:v>40.299999999999997</c:v>
                </c:pt>
                <c:pt idx="154">
                  <c:v>40.5</c:v>
                </c:pt>
                <c:pt idx="155">
                  <c:v>40.4</c:v>
                </c:pt>
                <c:pt idx="156">
                  <c:v>40.4</c:v>
                </c:pt>
                <c:pt idx="157">
                  <c:v>40.700000000000003</c:v>
                </c:pt>
                <c:pt idx="158">
                  <c:v>40.299999999999997</c:v>
                </c:pt>
                <c:pt idx="159">
                  <c:v>38</c:v>
                </c:pt>
                <c:pt idx="160">
                  <c:v>38.799999999999997</c:v>
                </c:pt>
                <c:pt idx="161">
                  <c:v>39.1</c:v>
                </c:pt>
                <c:pt idx="162">
                  <c:v>39.799999999999997</c:v>
                </c:pt>
                <c:pt idx="163">
                  <c:v>40.1</c:v>
                </c:pt>
                <c:pt idx="164">
                  <c:v>40.299999999999997</c:v>
                </c:pt>
                <c:pt idx="165">
                  <c:v>40.4</c:v>
                </c:pt>
                <c:pt idx="166">
                  <c:v>40.299999999999997</c:v>
                </c:pt>
                <c:pt idx="167">
                  <c:v>40</c:v>
                </c:pt>
                <c:pt idx="168">
                  <c:v>40.4</c:v>
                </c:pt>
                <c:pt idx="169">
                  <c:v>40.299999999999997</c:v>
                </c:pt>
                <c:pt idx="170">
                  <c:v>40.5</c:v>
                </c:pt>
              </c:numCache>
            </c:numRef>
          </c:val>
          <c:smooth val="0"/>
          <c:extLst>
            <c:ext xmlns:c16="http://schemas.microsoft.com/office/drawing/2014/chart" uri="{C3380CC4-5D6E-409C-BE32-E72D297353CC}">
              <c16:uniqueId val="{00000001-F7FA-4105-A160-6FD71F9FC20E}"/>
            </c:ext>
          </c:extLst>
        </c:ser>
        <c:dLbls>
          <c:showLegendKey val="0"/>
          <c:showVal val="0"/>
          <c:showCatName val="0"/>
          <c:showSerName val="0"/>
          <c:showPercent val="0"/>
          <c:showBubbleSize val="0"/>
        </c:dLbls>
        <c:smooth val="0"/>
        <c:axId val="410883720"/>
        <c:axId val="410881368"/>
      </c:lineChart>
      <c:dateAx>
        <c:axId val="410883720"/>
        <c:scaling>
          <c:orientation val="minMax"/>
        </c:scaling>
        <c:delete val="0"/>
        <c:axPos val="b"/>
        <c:numFmt formatCode="yyyy\-mm;@" sourceLinked="0"/>
        <c:majorTickMark val="out"/>
        <c:minorTickMark val="none"/>
        <c:tickLblPos val="nextTo"/>
        <c:crossAx val="410881368"/>
        <c:crosses val="autoZero"/>
        <c:auto val="1"/>
        <c:lblOffset val="100"/>
        <c:baseTimeUnit val="months"/>
      </c:dateAx>
      <c:valAx>
        <c:axId val="410881368"/>
        <c:scaling>
          <c:orientation val="minMax"/>
          <c:min val="32"/>
        </c:scaling>
        <c:delete val="0"/>
        <c:axPos val="l"/>
        <c:majorGridlines/>
        <c:numFmt formatCode="###,###,###,###,##0.00" sourceLinked="1"/>
        <c:majorTickMark val="out"/>
        <c:minorTickMark val="none"/>
        <c:tickLblPos val="nextTo"/>
        <c:crossAx val="410883720"/>
        <c:crosses val="autoZero"/>
        <c:crossBetween val="between"/>
      </c:valAx>
    </c:plotArea>
    <c:legend>
      <c:legendPos val="r"/>
      <c:layout>
        <c:manualLayout>
          <c:xMode val="edge"/>
          <c:yMode val="edge"/>
          <c:x val="6.7694564262536921E-2"/>
          <c:y val="3.5715514342086162E-2"/>
          <c:w val="0.82771989939192869"/>
          <c:h val="7.8127687623313485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平均时薪</c:v>
          </c:tx>
          <c:spPr>
            <a:ln w="28575" cap="rnd">
              <a:solidFill>
                <a:srgbClr val="C00000"/>
              </a:solidFill>
              <a:round/>
            </a:ln>
            <a:effectLst/>
          </c:spPr>
          <c:marker>
            <c:symbol val="none"/>
          </c:marker>
          <c:cat>
            <c:numRef>
              <c:f>'2.6'!$A$134:$A$183</c:f>
              <c:numCache>
                <c:formatCode>yyyy\-mm;@</c:formatCode>
                <c:ptCount val="50"/>
                <c:pt idx="0">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c:v>43131</c:v>
                </c:pt>
                <c:pt idx="13">
                  <c:v>43159</c:v>
                </c:pt>
                <c:pt idx="14">
                  <c:v>43190</c:v>
                </c:pt>
                <c:pt idx="15">
                  <c:v>43220</c:v>
                </c:pt>
                <c:pt idx="16">
                  <c:v>43251</c:v>
                </c:pt>
                <c:pt idx="17">
                  <c:v>43281</c:v>
                </c:pt>
                <c:pt idx="18">
                  <c:v>43312</c:v>
                </c:pt>
                <c:pt idx="19">
                  <c:v>43343</c:v>
                </c:pt>
                <c:pt idx="20">
                  <c:v>43373</c:v>
                </c:pt>
                <c:pt idx="21">
                  <c:v>43404</c:v>
                </c:pt>
                <c:pt idx="22">
                  <c:v>43434</c:v>
                </c:pt>
                <c:pt idx="23">
                  <c:v>43465</c:v>
                </c:pt>
                <c:pt idx="24">
                  <c:v>43496</c:v>
                </c:pt>
                <c:pt idx="25">
                  <c:v>43524</c:v>
                </c:pt>
                <c:pt idx="26">
                  <c:v>43555</c:v>
                </c:pt>
                <c:pt idx="27">
                  <c:v>43585</c:v>
                </c:pt>
                <c:pt idx="28">
                  <c:v>43616</c:v>
                </c:pt>
                <c:pt idx="29">
                  <c:v>43646</c:v>
                </c:pt>
                <c:pt idx="30">
                  <c:v>43677</c:v>
                </c:pt>
                <c:pt idx="31">
                  <c:v>43708</c:v>
                </c:pt>
                <c:pt idx="32">
                  <c:v>43738</c:v>
                </c:pt>
                <c:pt idx="33">
                  <c:v>43769</c:v>
                </c:pt>
                <c:pt idx="34">
                  <c:v>43799</c:v>
                </c:pt>
                <c:pt idx="35">
                  <c:v>43830</c:v>
                </c:pt>
                <c:pt idx="36">
                  <c:v>43861</c:v>
                </c:pt>
                <c:pt idx="37">
                  <c:v>43890</c:v>
                </c:pt>
                <c:pt idx="38">
                  <c:v>43921</c:v>
                </c:pt>
                <c:pt idx="39">
                  <c:v>43951</c:v>
                </c:pt>
                <c:pt idx="40">
                  <c:v>43982</c:v>
                </c:pt>
                <c:pt idx="41">
                  <c:v>44012</c:v>
                </c:pt>
                <c:pt idx="42">
                  <c:v>44043</c:v>
                </c:pt>
                <c:pt idx="43">
                  <c:v>44074</c:v>
                </c:pt>
                <c:pt idx="44">
                  <c:v>44104</c:v>
                </c:pt>
                <c:pt idx="45">
                  <c:v>44135</c:v>
                </c:pt>
                <c:pt idx="46">
                  <c:v>44165</c:v>
                </c:pt>
                <c:pt idx="47">
                  <c:v>44196</c:v>
                </c:pt>
                <c:pt idx="48">
                  <c:v>44227</c:v>
                </c:pt>
                <c:pt idx="49">
                  <c:v>44255</c:v>
                </c:pt>
              </c:numCache>
            </c:numRef>
          </c:cat>
          <c:val>
            <c:numRef>
              <c:f>'2.6'!$B$134:$B$183</c:f>
              <c:numCache>
                <c:formatCode>###,###,###,###,##0.00</c:formatCode>
                <c:ptCount val="50"/>
                <c:pt idx="0">
                  <c:v>26.02</c:v>
                </c:pt>
                <c:pt idx="1">
                  <c:v>26.08</c:v>
                </c:pt>
                <c:pt idx="2">
                  <c:v>26.1</c:v>
                </c:pt>
                <c:pt idx="3">
                  <c:v>26.18</c:v>
                </c:pt>
                <c:pt idx="4">
                  <c:v>26.22</c:v>
                </c:pt>
                <c:pt idx="5">
                  <c:v>26.27</c:v>
                </c:pt>
                <c:pt idx="6">
                  <c:v>26.36</c:v>
                </c:pt>
                <c:pt idx="7">
                  <c:v>26.38</c:v>
                </c:pt>
                <c:pt idx="8">
                  <c:v>26.5</c:v>
                </c:pt>
                <c:pt idx="9">
                  <c:v>26.48</c:v>
                </c:pt>
                <c:pt idx="10">
                  <c:v>26.54</c:v>
                </c:pt>
                <c:pt idx="11">
                  <c:v>26.64</c:v>
                </c:pt>
                <c:pt idx="12">
                  <c:v>26.72</c:v>
                </c:pt>
                <c:pt idx="13">
                  <c:v>26.75</c:v>
                </c:pt>
                <c:pt idx="14">
                  <c:v>26.83</c:v>
                </c:pt>
                <c:pt idx="15">
                  <c:v>26.91</c:v>
                </c:pt>
                <c:pt idx="16">
                  <c:v>26.99</c:v>
                </c:pt>
                <c:pt idx="17">
                  <c:v>27.04</c:v>
                </c:pt>
                <c:pt idx="18">
                  <c:v>27.12</c:v>
                </c:pt>
                <c:pt idx="19">
                  <c:v>27.22</c:v>
                </c:pt>
                <c:pt idx="20">
                  <c:v>27.31</c:v>
                </c:pt>
                <c:pt idx="21">
                  <c:v>27.36</c:v>
                </c:pt>
                <c:pt idx="22">
                  <c:v>27.43</c:v>
                </c:pt>
                <c:pt idx="23">
                  <c:v>27.55</c:v>
                </c:pt>
                <c:pt idx="24">
                  <c:v>27.59</c:v>
                </c:pt>
                <c:pt idx="25">
                  <c:v>27.68</c:v>
                </c:pt>
                <c:pt idx="26">
                  <c:v>27.76</c:v>
                </c:pt>
                <c:pt idx="27">
                  <c:v>27.8</c:v>
                </c:pt>
                <c:pt idx="28">
                  <c:v>27.88</c:v>
                </c:pt>
                <c:pt idx="29">
                  <c:v>27.96</c:v>
                </c:pt>
                <c:pt idx="30">
                  <c:v>28.04</c:v>
                </c:pt>
                <c:pt idx="31">
                  <c:v>28.16</c:v>
                </c:pt>
                <c:pt idx="32">
                  <c:v>28.15</c:v>
                </c:pt>
                <c:pt idx="33">
                  <c:v>28.24</c:v>
                </c:pt>
                <c:pt idx="34">
                  <c:v>28.33</c:v>
                </c:pt>
                <c:pt idx="35">
                  <c:v>28.36</c:v>
                </c:pt>
                <c:pt idx="36">
                  <c:v>28.43</c:v>
                </c:pt>
                <c:pt idx="37">
                  <c:v>28.51</c:v>
                </c:pt>
                <c:pt idx="38">
                  <c:v>28.74</c:v>
                </c:pt>
                <c:pt idx="39">
                  <c:v>30.07</c:v>
                </c:pt>
                <c:pt idx="40">
                  <c:v>29.74</c:v>
                </c:pt>
                <c:pt idx="41">
                  <c:v>29.35</c:v>
                </c:pt>
                <c:pt idx="42">
                  <c:v>29.37</c:v>
                </c:pt>
                <c:pt idx="43">
                  <c:v>29.47</c:v>
                </c:pt>
                <c:pt idx="44">
                  <c:v>29.5</c:v>
                </c:pt>
                <c:pt idx="45">
                  <c:v>29.52</c:v>
                </c:pt>
                <c:pt idx="46">
                  <c:v>29.61</c:v>
                </c:pt>
                <c:pt idx="47">
                  <c:v>29.91</c:v>
                </c:pt>
                <c:pt idx="48">
                  <c:v>29.92</c:v>
                </c:pt>
                <c:pt idx="49">
                  <c:v>30</c:v>
                </c:pt>
              </c:numCache>
            </c:numRef>
          </c:val>
          <c:smooth val="0"/>
          <c:extLst>
            <c:ext xmlns:c16="http://schemas.microsoft.com/office/drawing/2014/chart" uri="{C3380CC4-5D6E-409C-BE32-E72D297353CC}">
              <c16:uniqueId val="{00000000-3A6B-4E69-9FD1-2FC702B9B012}"/>
            </c:ext>
          </c:extLst>
        </c:ser>
        <c:dLbls>
          <c:showLegendKey val="0"/>
          <c:showVal val="0"/>
          <c:showCatName val="0"/>
          <c:showSerName val="0"/>
          <c:showPercent val="0"/>
          <c:showBubbleSize val="0"/>
        </c:dLbls>
        <c:marker val="1"/>
        <c:smooth val="0"/>
        <c:axId val="410882544"/>
        <c:axId val="410880976"/>
      </c:lineChart>
      <c:lineChart>
        <c:grouping val="standard"/>
        <c:varyColors val="0"/>
        <c:ser>
          <c:idx val="1"/>
          <c:order val="1"/>
          <c:tx>
            <c:v>平均时薪环比（右）</c:v>
          </c:tx>
          <c:spPr>
            <a:ln w="28575" cap="rnd">
              <a:solidFill>
                <a:schemeClr val="accent2"/>
              </a:solidFill>
              <a:round/>
            </a:ln>
            <a:effectLst/>
          </c:spPr>
          <c:marker>
            <c:symbol val="none"/>
          </c:marker>
          <c:val>
            <c:numRef>
              <c:f>'2.6'!$F$134:$F$183</c:f>
              <c:numCache>
                <c:formatCode>General</c:formatCode>
                <c:ptCount val="50"/>
                <c:pt idx="0">
                  <c:v>2.6025236593059944</c:v>
                </c:pt>
                <c:pt idx="1">
                  <c:v>2.7176053564395342</c:v>
                </c:pt>
                <c:pt idx="2">
                  <c:v>2.5540275049115997</c:v>
                </c:pt>
                <c:pt idx="3">
                  <c:v>2.5460242851547141</c:v>
                </c:pt>
                <c:pt idx="4">
                  <c:v>2.5420414548298731</c:v>
                </c:pt>
                <c:pt idx="5">
                  <c:v>2.4970737417089373</c:v>
                </c:pt>
                <c:pt idx="6">
                  <c:v>2.6080186843129551</c:v>
                </c:pt>
                <c:pt idx="7">
                  <c:v>2.5660964230171079</c:v>
                </c:pt>
                <c:pt idx="8">
                  <c:v>2.832751261156385</c:v>
                </c:pt>
                <c:pt idx="9">
                  <c:v>2.3183925811437458</c:v>
                </c:pt>
                <c:pt idx="10">
                  <c:v>2.4314936318023892</c:v>
                </c:pt>
                <c:pt idx="11">
                  <c:v>2.6985350809560495</c:v>
                </c:pt>
                <c:pt idx="12">
                  <c:v>2.6902382782474992</c:v>
                </c:pt>
                <c:pt idx="13">
                  <c:v>2.5690184049079821</c:v>
                </c:pt>
                <c:pt idx="14">
                  <c:v>2.7969348659003712</c:v>
                </c:pt>
                <c:pt idx="15">
                  <c:v>2.7883880825057314</c:v>
                </c:pt>
                <c:pt idx="16">
                  <c:v>2.9366895499618595</c:v>
                </c:pt>
                <c:pt idx="17">
                  <c:v>2.9311001141987045</c:v>
                </c:pt>
                <c:pt idx="18">
                  <c:v>2.8831562974203395</c:v>
                </c:pt>
                <c:pt idx="19">
                  <c:v>3.1842304776345713</c:v>
                </c:pt>
                <c:pt idx="20">
                  <c:v>3.0566037735849005</c:v>
                </c:pt>
                <c:pt idx="21">
                  <c:v>3.3232628398791499</c:v>
                </c:pt>
                <c:pt idx="22">
                  <c:v>3.3534287867370032</c:v>
                </c:pt>
                <c:pt idx="23">
                  <c:v>3.4159159159159165</c:v>
                </c:pt>
                <c:pt idx="24">
                  <c:v>3.2559880239521002</c:v>
                </c:pt>
                <c:pt idx="25">
                  <c:v>3.4766355140186902</c:v>
                </c:pt>
                <c:pt idx="26">
                  <c:v>3.466269101751783</c:v>
                </c:pt>
                <c:pt idx="27">
                  <c:v>3.3073206986250483</c:v>
                </c:pt>
                <c:pt idx="28">
                  <c:v>3.2975175991107846</c:v>
                </c:pt>
                <c:pt idx="29">
                  <c:v>3.4023668639053319</c:v>
                </c:pt>
                <c:pt idx="30">
                  <c:v>3.3923303834808189</c:v>
                </c:pt>
                <c:pt idx="31">
                  <c:v>3.4533431300514374</c:v>
                </c:pt>
                <c:pt idx="32">
                  <c:v>3.0757964115708529</c:v>
                </c:pt>
                <c:pt idx="33">
                  <c:v>3.2163742690058443</c:v>
                </c:pt>
                <c:pt idx="34">
                  <c:v>3.2810791104629913</c:v>
                </c:pt>
                <c:pt idx="35">
                  <c:v>2.9401088929219554</c:v>
                </c:pt>
                <c:pt idx="36">
                  <c:v>3.044581370061616</c:v>
                </c:pt>
                <c:pt idx="37">
                  <c:v>2.9985549132948046</c:v>
                </c:pt>
                <c:pt idx="38">
                  <c:v>3.5302593659942247</c:v>
                </c:pt>
                <c:pt idx="39">
                  <c:v>8.1654676258992787</c:v>
                </c:pt>
                <c:pt idx="40">
                  <c:v>6.6714490674318494</c:v>
                </c:pt>
                <c:pt idx="41">
                  <c:v>4.9713876967095869</c:v>
                </c:pt>
                <c:pt idx="42">
                  <c:v>4.7432239657632023</c:v>
                </c:pt>
                <c:pt idx="43">
                  <c:v>4.6519886363636322</c:v>
                </c:pt>
                <c:pt idx="44">
                  <c:v>4.7957371225577319</c:v>
                </c:pt>
                <c:pt idx="45">
                  <c:v>4.5325779036827241</c:v>
                </c:pt>
                <c:pt idx="46">
                  <c:v>4.5181786092481513</c:v>
                </c:pt>
                <c:pt idx="47">
                  <c:v>5.4654442877291984</c:v>
                </c:pt>
                <c:pt idx="48">
                  <c:v>5.2409426661976859</c:v>
                </c:pt>
                <c:pt idx="49">
                  <c:v>5.2262364082777912</c:v>
                </c:pt>
              </c:numCache>
            </c:numRef>
          </c:val>
          <c:smooth val="0"/>
          <c:extLst>
            <c:ext xmlns:c16="http://schemas.microsoft.com/office/drawing/2014/chart" uri="{C3380CC4-5D6E-409C-BE32-E72D297353CC}">
              <c16:uniqueId val="{00000002-3A6B-4E69-9FD1-2FC702B9B012}"/>
            </c:ext>
          </c:extLst>
        </c:ser>
        <c:ser>
          <c:idx val="2"/>
          <c:order val="2"/>
          <c:tx>
            <c:v>平均时薪同比（右）</c:v>
          </c:tx>
          <c:spPr>
            <a:ln w="28575" cap="rnd">
              <a:solidFill>
                <a:schemeClr val="accent3"/>
              </a:solidFill>
              <a:round/>
            </a:ln>
            <a:effectLst/>
          </c:spPr>
          <c:marker>
            <c:symbol val="none"/>
          </c:marker>
          <c:val>
            <c:numRef>
              <c:f>'2.6'!$G$134:$G$183</c:f>
              <c:numCache>
                <c:formatCode>General</c:formatCode>
                <c:ptCount val="50"/>
                <c:pt idx="0">
                  <c:v>2.0092083969639636</c:v>
                </c:pt>
                <c:pt idx="1">
                  <c:v>2.4180806484852653</c:v>
                </c:pt>
                <c:pt idx="2">
                  <c:v>2.2559053319321971</c:v>
                </c:pt>
                <c:pt idx="3">
                  <c:v>2.5460300832356006</c:v>
                </c:pt>
                <c:pt idx="4">
                  <c:v>2.2441763963574775</c:v>
                </c:pt>
                <c:pt idx="5">
                  <c:v>2.4975330906121447</c:v>
                </c:pt>
                <c:pt idx="6">
                  <c:v>2.6071016362278456</c:v>
                </c:pt>
                <c:pt idx="7">
                  <c:v>2.8644298345046453</c:v>
                </c:pt>
                <c:pt idx="8">
                  <c:v>2.8325192613565879</c:v>
                </c:pt>
                <c:pt idx="9">
                  <c:v>2.3183977894346643</c:v>
                </c:pt>
                <c:pt idx="10">
                  <c:v>2.7297206327835792</c:v>
                </c:pt>
                <c:pt idx="11">
                  <c:v>2.9966156397785606</c:v>
                </c:pt>
                <c:pt idx="12">
                  <c:v>2.6902322671463126</c:v>
                </c:pt>
                <c:pt idx="13">
                  <c:v>3.1681087486305848</c:v>
                </c:pt>
                <c:pt idx="14">
                  <c:v>3.3968924187080378</c:v>
                </c:pt>
                <c:pt idx="15">
                  <c:v>3.0879756604003981</c:v>
                </c:pt>
                <c:pt idx="16">
                  <c:v>3.5369989436815414</c:v>
                </c:pt>
                <c:pt idx="17">
                  <c:v>3.2300899644789625</c:v>
                </c:pt>
                <c:pt idx="18">
                  <c:v>3.1826903989942452</c:v>
                </c:pt>
                <c:pt idx="19">
                  <c:v>3.4844127078581115</c:v>
                </c:pt>
                <c:pt idx="20">
                  <c:v>3.0561649846423884</c:v>
                </c:pt>
                <c:pt idx="21">
                  <c:v>3.6238486787937325</c:v>
                </c:pt>
                <c:pt idx="22">
                  <c:v>3.0536352019920754</c:v>
                </c:pt>
                <c:pt idx="23">
                  <c:v>3.4164599381990657</c:v>
                </c:pt>
                <c:pt idx="24">
                  <c:v>3.5564694235016439</c:v>
                </c:pt>
                <c:pt idx="25">
                  <c:v>3.1759275312066642</c:v>
                </c:pt>
                <c:pt idx="26">
                  <c:v>3.4657102113132581</c:v>
                </c:pt>
                <c:pt idx="27">
                  <c:v>3.0073244291253851</c:v>
                </c:pt>
                <c:pt idx="28">
                  <c:v>2.9973366553546201</c:v>
                </c:pt>
                <c:pt idx="29">
                  <c:v>3.1022210788097135</c:v>
                </c:pt>
                <c:pt idx="30">
                  <c:v>2.792740797742721</c:v>
                </c:pt>
                <c:pt idx="31">
                  <c:v>3.1530524230904398</c:v>
                </c:pt>
                <c:pt idx="32">
                  <c:v>3.0762352840993734</c:v>
                </c:pt>
                <c:pt idx="33">
                  <c:v>2.9176201372997794</c:v>
                </c:pt>
                <c:pt idx="34">
                  <c:v>2.9811676681609591</c:v>
                </c:pt>
                <c:pt idx="35">
                  <c:v>2.3430266812557847</c:v>
                </c:pt>
                <c:pt idx="36">
                  <c:v>2.4467883932511043</c:v>
                </c:pt>
                <c:pt idx="37">
                  <c:v>2.9983511694094616</c:v>
                </c:pt>
                <c:pt idx="38">
                  <c:v>2.3294908741594562</c:v>
                </c:pt>
                <c:pt idx="39">
                  <c:v>7.5361803580391546</c:v>
                </c:pt>
                <c:pt idx="40">
                  <c:v>7.6021562555392164</c:v>
                </c:pt>
                <c:pt idx="41">
                  <c:v>5.5821255536378889</c:v>
                </c:pt>
                <c:pt idx="42">
                  <c:v>5.6593572267797976</c:v>
                </c:pt>
                <c:pt idx="43">
                  <c:v>5.5651904614431675</c:v>
                </c:pt>
                <c:pt idx="44">
                  <c:v>6.0142922053781547</c:v>
                </c:pt>
                <c:pt idx="45">
                  <c:v>5.7480493278158562</c:v>
                </c:pt>
                <c:pt idx="46">
                  <c:v>6.0418639114148149</c:v>
                </c:pt>
                <c:pt idx="47">
                  <c:v>6.6954510408635421</c:v>
                </c:pt>
                <c:pt idx="48">
                  <c:v>7.3886068809926746</c:v>
                </c:pt>
                <c:pt idx="49">
                  <c:v>5.8384485184656478</c:v>
                </c:pt>
              </c:numCache>
            </c:numRef>
          </c:val>
          <c:smooth val="0"/>
          <c:extLst>
            <c:ext xmlns:c16="http://schemas.microsoft.com/office/drawing/2014/chart" uri="{C3380CC4-5D6E-409C-BE32-E72D297353CC}">
              <c16:uniqueId val="{00000003-3A6B-4E69-9FD1-2FC702B9B012}"/>
            </c:ext>
          </c:extLst>
        </c:ser>
        <c:dLbls>
          <c:showLegendKey val="0"/>
          <c:showVal val="0"/>
          <c:showCatName val="0"/>
          <c:showSerName val="0"/>
          <c:showPercent val="0"/>
          <c:showBubbleSize val="0"/>
        </c:dLbls>
        <c:marker val="1"/>
        <c:smooth val="0"/>
        <c:axId val="410884896"/>
        <c:axId val="410882152"/>
      </c:lineChart>
      <c:dateAx>
        <c:axId val="410882544"/>
        <c:scaling>
          <c:orientation val="minMax"/>
        </c:scaling>
        <c:delete val="0"/>
        <c:axPos val="b"/>
        <c:numFmt formatCode="yyyy\-mm;@"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410880976"/>
        <c:crosses val="autoZero"/>
        <c:auto val="1"/>
        <c:lblOffset val="100"/>
        <c:baseTimeUnit val="months"/>
      </c:dateAx>
      <c:valAx>
        <c:axId val="41088097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410882544"/>
        <c:crosses val="autoZero"/>
        <c:crossBetween val="between"/>
      </c:valAx>
      <c:valAx>
        <c:axId val="41088215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410884896"/>
        <c:crosses val="max"/>
        <c:crossBetween val="between"/>
      </c:valAx>
      <c:catAx>
        <c:axId val="410884896"/>
        <c:scaling>
          <c:orientation val="minMax"/>
        </c:scaling>
        <c:delete val="1"/>
        <c:axPos val="b"/>
        <c:majorTickMark val="out"/>
        <c:minorTickMark val="none"/>
        <c:tickLblPos val="nextTo"/>
        <c:crossAx val="410882152"/>
        <c:crosses val="autoZero"/>
        <c:auto val="1"/>
        <c:lblAlgn val="ctr"/>
        <c:lblOffset val="100"/>
        <c:noMultiLvlLbl val="0"/>
      </c:cat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平均周薪</c:v>
          </c:tx>
          <c:spPr>
            <a:ln w="28575" cap="rnd">
              <a:solidFill>
                <a:srgbClr val="C00000"/>
              </a:solidFill>
              <a:round/>
            </a:ln>
            <a:effectLst/>
          </c:spPr>
          <c:marker>
            <c:symbol val="none"/>
          </c:marker>
          <c:cat>
            <c:numRef>
              <c:f>'2.6'!$A$134:$A$183</c:f>
              <c:numCache>
                <c:formatCode>yyyy\-mm;@</c:formatCode>
                <c:ptCount val="50"/>
                <c:pt idx="0">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c:v>43131</c:v>
                </c:pt>
                <c:pt idx="13">
                  <c:v>43159</c:v>
                </c:pt>
                <c:pt idx="14">
                  <c:v>43190</c:v>
                </c:pt>
                <c:pt idx="15">
                  <c:v>43220</c:v>
                </c:pt>
                <c:pt idx="16">
                  <c:v>43251</c:v>
                </c:pt>
                <c:pt idx="17">
                  <c:v>43281</c:v>
                </c:pt>
                <c:pt idx="18">
                  <c:v>43312</c:v>
                </c:pt>
                <c:pt idx="19">
                  <c:v>43343</c:v>
                </c:pt>
                <c:pt idx="20">
                  <c:v>43373</c:v>
                </c:pt>
                <c:pt idx="21">
                  <c:v>43404</c:v>
                </c:pt>
                <c:pt idx="22">
                  <c:v>43434</c:v>
                </c:pt>
                <c:pt idx="23">
                  <c:v>43465</c:v>
                </c:pt>
                <c:pt idx="24">
                  <c:v>43496</c:v>
                </c:pt>
                <c:pt idx="25">
                  <c:v>43524</c:v>
                </c:pt>
                <c:pt idx="26">
                  <c:v>43555</c:v>
                </c:pt>
                <c:pt idx="27">
                  <c:v>43585</c:v>
                </c:pt>
                <c:pt idx="28">
                  <c:v>43616</c:v>
                </c:pt>
                <c:pt idx="29">
                  <c:v>43646</c:v>
                </c:pt>
                <c:pt idx="30">
                  <c:v>43677</c:v>
                </c:pt>
                <c:pt idx="31">
                  <c:v>43708</c:v>
                </c:pt>
                <c:pt idx="32">
                  <c:v>43738</c:v>
                </c:pt>
                <c:pt idx="33">
                  <c:v>43769</c:v>
                </c:pt>
                <c:pt idx="34">
                  <c:v>43799</c:v>
                </c:pt>
                <c:pt idx="35">
                  <c:v>43830</c:v>
                </c:pt>
                <c:pt idx="36">
                  <c:v>43861</c:v>
                </c:pt>
                <c:pt idx="37">
                  <c:v>43890</c:v>
                </c:pt>
                <c:pt idx="38">
                  <c:v>43921</c:v>
                </c:pt>
                <c:pt idx="39">
                  <c:v>43951</c:v>
                </c:pt>
                <c:pt idx="40">
                  <c:v>43982</c:v>
                </c:pt>
                <c:pt idx="41">
                  <c:v>44012</c:v>
                </c:pt>
                <c:pt idx="42">
                  <c:v>44043</c:v>
                </c:pt>
                <c:pt idx="43">
                  <c:v>44074</c:v>
                </c:pt>
                <c:pt idx="44">
                  <c:v>44104</c:v>
                </c:pt>
                <c:pt idx="45">
                  <c:v>44135</c:v>
                </c:pt>
                <c:pt idx="46">
                  <c:v>44165</c:v>
                </c:pt>
                <c:pt idx="47">
                  <c:v>44196</c:v>
                </c:pt>
                <c:pt idx="48">
                  <c:v>44227</c:v>
                </c:pt>
                <c:pt idx="49">
                  <c:v>44255</c:v>
                </c:pt>
              </c:numCache>
            </c:numRef>
          </c:cat>
          <c:val>
            <c:numRef>
              <c:f>'2.6'!$C$134:$C$183</c:f>
              <c:numCache>
                <c:formatCode>###,###,###,###,##0.00</c:formatCode>
                <c:ptCount val="50"/>
                <c:pt idx="0">
                  <c:v>895.09</c:v>
                </c:pt>
                <c:pt idx="1">
                  <c:v>894.54</c:v>
                </c:pt>
                <c:pt idx="2">
                  <c:v>895.23</c:v>
                </c:pt>
                <c:pt idx="3">
                  <c:v>900.59</c:v>
                </c:pt>
                <c:pt idx="4">
                  <c:v>899.35</c:v>
                </c:pt>
                <c:pt idx="5">
                  <c:v>903.69</c:v>
                </c:pt>
                <c:pt idx="6">
                  <c:v>906.78</c:v>
                </c:pt>
                <c:pt idx="7">
                  <c:v>907.47</c:v>
                </c:pt>
                <c:pt idx="8">
                  <c:v>911.6</c:v>
                </c:pt>
                <c:pt idx="9">
                  <c:v>910.91</c:v>
                </c:pt>
                <c:pt idx="10">
                  <c:v>915.63</c:v>
                </c:pt>
                <c:pt idx="11">
                  <c:v>919.08</c:v>
                </c:pt>
                <c:pt idx="12">
                  <c:v>919.17</c:v>
                </c:pt>
                <c:pt idx="13">
                  <c:v>922.88</c:v>
                </c:pt>
                <c:pt idx="14">
                  <c:v>925.64</c:v>
                </c:pt>
                <c:pt idx="15">
                  <c:v>928.4</c:v>
                </c:pt>
                <c:pt idx="16">
                  <c:v>931.16</c:v>
                </c:pt>
                <c:pt idx="17">
                  <c:v>932.88</c:v>
                </c:pt>
                <c:pt idx="18">
                  <c:v>935.64</c:v>
                </c:pt>
                <c:pt idx="19">
                  <c:v>939.09</c:v>
                </c:pt>
                <c:pt idx="20">
                  <c:v>939.46</c:v>
                </c:pt>
                <c:pt idx="21">
                  <c:v>943.92</c:v>
                </c:pt>
                <c:pt idx="22">
                  <c:v>943.59</c:v>
                </c:pt>
                <c:pt idx="23">
                  <c:v>950.48</c:v>
                </c:pt>
                <c:pt idx="24">
                  <c:v>951.86</c:v>
                </c:pt>
                <c:pt idx="25">
                  <c:v>952.19</c:v>
                </c:pt>
                <c:pt idx="26">
                  <c:v>957.72</c:v>
                </c:pt>
                <c:pt idx="27">
                  <c:v>956.32</c:v>
                </c:pt>
                <c:pt idx="28">
                  <c:v>959.07</c:v>
                </c:pt>
                <c:pt idx="29">
                  <c:v>961.82</c:v>
                </c:pt>
                <c:pt idx="30">
                  <c:v>961.77</c:v>
                </c:pt>
                <c:pt idx="31">
                  <c:v>968.7</c:v>
                </c:pt>
                <c:pt idx="32">
                  <c:v>968.36</c:v>
                </c:pt>
                <c:pt idx="33">
                  <c:v>971.46</c:v>
                </c:pt>
                <c:pt idx="34">
                  <c:v>971.72</c:v>
                </c:pt>
                <c:pt idx="35">
                  <c:v>972.75</c:v>
                </c:pt>
                <c:pt idx="36">
                  <c:v>975.15</c:v>
                </c:pt>
                <c:pt idx="37">
                  <c:v>980.74</c:v>
                </c:pt>
                <c:pt idx="38">
                  <c:v>980.03</c:v>
                </c:pt>
                <c:pt idx="39">
                  <c:v>1028.3900000000001</c:v>
                </c:pt>
                <c:pt idx="40">
                  <c:v>1031.98</c:v>
                </c:pt>
                <c:pt idx="41">
                  <c:v>1015.51</c:v>
                </c:pt>
                <c:pt idx="42">
                  <c:v>1016.2</c:v>
                </c:pt>
                <c:pt idx="43">
                  <c:v>1022.61</c:v>
                </c:pt>
                <c:pt idx="44">
                  <c:v>1026.5999999999999</c:v>
                </c:pt>
                <c:pt idx="45">
                  <c:v>1027.3</c:v>
                </c:pt>
                <c:pt idx="46">
                  <c:v>1030.43</c:v>
                </c:pt>
                <c:pt idx="47">
                  <c:v>1037.8800000000001</c:v>
                </c:pt>
                <c:pt idx="48">
                  <c:v>1047.2</c:v>
                </c:pt>
                <c:pt idx="49">
                  <c:v>1038</c:v>
                </c:pt>
              </c:numCache>
            </c:numRef>
          </c:val>
          <c:smooth val="0"/>
          <c:extLst>
            <c:ext xmlns:c16="http://schemas.microsoft.com/office/drawing/2014/chart" uri="{C3380CC4-5D6E-409C-BE32-E72D297353CC}">
              <c16:uniqueId val="{00000000-9616-4E79-9DCA-59677D82856F}"/>
            </c:ext>
          </c:extLst>
        </c:ser>
        <c:dLbls>
          <c:showLegendKey val="0"/>
          <c:showVal val="0"/>
          <c:showCatName val="0"/>
          <c:showSerName val="0"/>
          <c:showPercent val="0"/>
          <c:showBubbleSize val="0"/>
        </c:dLbls>
        <c:marker val="1"/>
        <c:smooth val="0"/>
        <c:axId val="410885680"/>
        <c:axId val="410885288"/>
      </c:lineChart>
      <c:lineChart>
        <c:grouping val="standard"/>
        <c:varyColors val="0"/>
        <c:ser>
          <c:idx val="1"/>
          <c:order val="1"/>
          <c:tx>
            <c:v>平均周薪环比（右）</c:v>
          </c:tx>
          <c:spPr>
            <a:ln w="28575" cap="rnd">
              <a:solidFill>
                <a:schemeClr val="accent2"/>
              </a:solidFill>
              <a:round/>
            </a:ln>
            <a:effectLst/>
          </c:spPr>
          <c:marker>
            <c:symbol val="none"/>
          </c:marker>
          <c:val>
            <c:numRef>
              <c:f>'2.6'!$E$134:$E$183</c:f>
              <c:numCache>
                <c:formatCode>General</c:formatCode>
                <c:ptCount val="50"/>
                <c:pt idx="0">
                  <c:v>0.30817849698545396</c:v>
                </c:pt>
                <c:pt idx="1">
                  <c:v>-6.144633500542606E-2</c:v>
                </c:pt>
                <c:pt idx="2">
                  <c:v>7.713461667449803E-2</c:v>
                </c:pt>
                <c:pt idx="3">
                  <c:v>0.59872881829250735</c:v>
                </c:pt>
                <c:pt idx="4">
                  <c:v>-0.1376875159617594</c:v>
                </c:pt>
                <c:pt idx="5">
                  <c:v>0.48257074553844798</c:v>
                </c:pt>
                <c:pt idx="6">
                  <c:v>0.34193141453373588</c:v>
                </c:pt>
                <c:pt idx="7">
                  <c:v>7.6093429497789383E-2</c:v>
                </c:pt>
                <c:pt idx="8">
                  <c:v>0.45511146373984762</c:v>
                </c:pt>
                <c:pt idx="9">
                  <c:v>-7.5691092584472847E-2</c:v>
                </c:pt>
                <c:pt idx="10">
                  <c:v>0.51816315552579595</c:v>
                </c:pt>
                <c:pt idx="11">
                  <c:v>0.37678975131876907</c:v>
                </c:pt>
                <c:pt idx="12">
                  <c:v>9.7924010967400162E-3</c:v>
                </c:pt>
                <c:pt idx="13">
                  <c:v>0.40362500951946179</c:v>
                </c:pt>
                <c:pt idx="14">
                  <c:v>0.29906380027739149</c:v>
                </c:pt>
                <c:pt idx="15">
                  <c:v>0.29817207553692482</c:v>
                </c:pt>
                <c:pt idx="16">
                  <c:v>0.29728565273588875</c:v>
                </c:pt>
                <c:pt idx="17">
                  <c:v>0.18471583830920865</c:v>
                </c:pt>
                <c:pt idx="18">
                  <c:v>0.29585798816567949</c:v>
                </c:pt>
                <c:pt idx="19">
                  <c:v>0.36873156342183377</c:v>
                </c:pt>
                <c:pt idx="20">
                  <c:v>3.9399844530343689E-2</c:v>
                </c:pt>
                <c:pt idx="21">
                  <c:v>0.47474080854958411</c:v>
                </c:pt>
                <c:pt idx="22">
                  <c:v>-3.4960589880490639E-2</c:v>
                </c:pt>
                <c:pt idx="23">
                  <c:v>0.73019001897010205</c:v>
                </c:pt>
                <c:pt idx="24">
                  <c:v>0.14518979883848113</c:v>
                </c:pt>
                <c:pt idx="25">
                  <c:v>3.4668963923270325E-2</c:v>
                </c:pt>
                <c:pt idx="26">
                  <c:v>0.5807664436719534</c:v>
                </c:pt>
                <c:pt idx="27">
                  <c:v>-0.1461805120494484</c:v>
                </c:pt>
                <c:pt idx="28">
                  <c:v>0.28756064915509449</c:v>
                </c:pt>
                <c:pt idx="29">
                  <c:v>0.28673610893886786</c:v>
                </c:pt>
                <c:pt idx="30">
                  <c:v>-5.1984778856821665E-3</c:v>
                </c:pt>
                <c:pt idx="31">
                  <c:v>0.72054649240463564</c:v>
                </c:pt>
                <c:pt idx="32">
                  <c:v>-3.5098585733460495E-2</c:v>
                </c:pt>
                <c:pt idx="33">
                  <c:v>0.32012887769011761</c:v>
                </c:pt>
                <c:pt idx="34">
                  <c:v>2.6763839993411042E-2</c:v>
                </c:pt>
                <c:pt idx="35">
                  <c:v>0.10599761248095878</c:v>
                </c:pt>
                <c:pt idx="36">
                  <c:v>0.2467232074016939</c:v>
                </c:pt>
                <c:pt idx="37">
                  <c:v>0.57324514177306385</c:v>
                </c:pt>
                <c:pt idx="38">
                  <c:v>-7.2394314497220086E-2</c:v>
                </c:pt>
                <c:pt idx="39">
                  <c:v>4.9345428201177644</c:v>
                </c:pt>
                <c:pt idx="40">
                  <c:v>0.34908935326091445</c:v>
                </c:pt>
                <c:pt idx="41">
                  <c:v>-1.5959611620380267</c:v>
                </c:pt>
                <c:pt idx="42">
                  <c:v>6.7946155133878999E-2</c:v>
                </c:pt>
                <c:pt idx="43">
                  <c:v>0.63078134225545845</c:v>
                </c:pt>
                <c:pt idx="44">
                  <c:v>0.39017807375244667</c:v>
                </c:pt>
                <c:pt idx="45">
                  <c:v>6.8186245860125227E-2</c:v>
                </c:pt>
                <c:pt idx="46">
                  <c:v>0.30468217657939345</c:v>
                </c:pt>
                <c:pt idx="47">
                  <c:v>0.72299913628291534</c:v>
                </c:pt>
                <c:pt idx="48">
                  <c:v>0.8979843527189979</c:v>
                </c:pt>
                <c:pt idx="49">
                  <c:v>-0.87853323147441231</c:v>
                </c:pt>
              </c:numCache>
            </c:numRef>
          </c:val>
          <c:smooth val="0"/>
          <c:extLst>
            <c:ext xmlns:c16="http://schemas.microsoft.com/office/drawing/2014/chart" uri="{C3380CC4-5D6E-409C-BE32-E72D297353CC}">
              <c16:uniqueId val="{00000002-9616-4E79-9DCA-59677D82856F}"/>
            </c:ext>
          </c:extLst>
        </c:ser>
        <c:ser>
          <c:idx val="2"/>
          <c:order val="2"/>
          <c:tx>
            <c:v>平均周薪同比（右）</c:v>
          </c:tx>
          <c:spPr>
            <a:ln w="28575" cap="rnd">
              <a:solidFill>
                <a:schemeClr val="accent3"/>
              </a:solidFill>
              <a:round/>
            </a:ln>
            <a:effectLst/>
          </c:spPr>
          <c:marker>
            <c:symbol val="none"/>
          </c:marker>
          <c:val>
            <c:numRef>
              <c:f>'2.6'!$G$134:$G$183</c:f>
              <c:numCache>
                <c:formatCode>General</c:formatCode>
                <c:ptCount val="50"/>
                <c:pt idx="0">
                  <c:v>2.0092083969639636</c:v>
                </c:pt>
                <c:pt idx="1">
                  <c:v>2.4180806484852653</c:v>
                </c:pt>
                <c:pt idx="2">
                  <c:v>2.2559053319321971</c:v>
                </c:pt>
                <c:pt idx="3">
                  <c:v>2.5460300832356006</c:v>
                </c:pt>
                <c:pt idx="4">
                  <c:v>2.2441763963574775</c:v>
                </c:pt>
                <c:pt idx="5">
                  <c:v>2.4975330906121447</c:v>
                </c:pt>
                <c:pt idx="6">
                  <c:v>2.6071016362278456</c:v>
                </c:pt>
                <c:pt idx="7">
                  <c:v>2.8644298345046453</c:v>
                </c:pt>
                <c:pt idx="8">
                  <c:v>2.8325192613565879</c:v>
                </c:pt>
                <c:pt idx="9">
                  <c:v>2.3183977894346643</c:v>
                </c:pt>
                <c:pt idx="10">
                  <c:v>2.7297206327835792</c:v>
                </c:pt>
                <c:pt idx="11">
                  <c:v>2.9966156397785606</c:v>
                </c:pt>
                <c:pt idx="12">
                  <c:v>2.6902322671463126</c:v>
                </c:pt>
                <c:pt idx="13">
                  <c:v>3.1681087486305848</c:v>
                </c:pt>
                <c:pt idx="14">
                  <c:v>3.3968924187080378</c:v>
                </c:pt>
                <c:pt idx="15">
                  <c:v>3.0879756604003981</c:v>
                </c:pt>
                <c:pt idx="16">
                  <c:v>3.5369989436815414</c:v>
                </c:pt>
                <c:pt idx="17">
                  <c:v>3.2300899644789625</c:v>
                </c:pt>
                <c:pt idx="18">
                  <c:v>3.1826903989942452</c:v>
                </c:pt>
                <c:pt idx="19">
                  <c:v>3.4844127078581115</c:v>
                </c:pt>
                <c:pt idx="20">
                  <c:v>3.0561649846423884</c:v>
                </c:pt>
                <c:pt idx="21">
                  <c:v>3.6238486787937325</c:v>
                </c:pt>
                <c:pt idx="22">
                  <c:v>3.0536352019920754</c:v>
                </c:pt>
                <c:pt idx="23">
                  <c:v>3.4164599381990657</c:v>
                </c:pt>
                <c:pt idx="24">
                  <c:v>3.5564694235016439</c:v>
                </c:pt>
                <c:pt idx="25">
                  <c:v>3.1759275312066642</c:v>
                </c:pt>
                <c:pt idx="26">
                  <c:v>3.4657102113132581</c:v>
                </c:pt>
                <c:pt idx="27">
                  <c:v>3.0073244291253851</c:v>
                </c:pt>
                <c:pt idx="28">
                  <c:v>2.9973366553546201</c:v>
                </c:pt>
                <c:pt idx="29">
                  <c:v>3.1022210788097135</c:v>
                </c:pt>
                <c:pt idx="30">
                  <c:v>2.792740797742721</c:v>
                </c:pt>
                <c:pt idx="31">
                  <c:v>3.1530524230904398</c:v>
                </c:pt>
                <c:pt idx="32">
                  <c:v>3.0762352840993734</c:v>
                </c:pt>
                <c:pt idx="33">
                  <c:v>2.9176201372997794</c:v>
                </c:pt>
                <c:pt idx="34">
                  <c:v>2.9811676681609591</c:v>
                </c:pt>
                <c:pt idx="35">
                  <c:v>2.3430266812557847</c:v>
                </c:pt>
                <c:pt idx="36">
                  <c:v>2.4467883932511043</c:v>
                </c:pt>
                <c:pt idx="37">
                  <c:v>2.9983511694094616</c:v>
                </c:pt>
                <c:pt idx="38">
                  <c:v>2.3294908741594562</c:v>
                </c:pt>
                <c:pt idx="39">
                  <c:v>7.5361803580391546</c:v>
                </c:pt>
                <c:pt idx="40">
                  <c:v>7.6021562555392164</c:v>
                </c:pt>
                <c:pt idx="41">
                  <c:v>5.5821255536378889</c:v>
                </c:pt>
                <c:pt idx="42">
                  <c:v>5.6593572267797976</c:v>
                </c:pt>
                <c:pt idx="43">
                  <c:v>5.5651904614431675</c:v>
                </c:pt>
                <c:pt idx="44">
                  <c:v>6.0142922053781547</c:v>
                </c:pt>
                <c:pt idx="45">
                  <c:v>5.7480493278158562</c:v>
                </c:pt>
                <c:pt idx="46">
                  <c:v>6.0418639114148149</c:v>
                </c:pt>
                <c:pt idx="47">
                  <c:v>6.6954510408635421</c:v>
                </c:pt>
                <c:pt idx="48">
                  <c:v>7.3886068809926746</c:v>
                </c:pt>
                <c:pt idx="49">
                  <c:v>5.8384485184656478</c:v>
                </c:pt>
              </c:numCache>
            </c:numRef>
          </c:val>
          <c:smooth val="0"/>
          <c:extLst>
            <c:ext xmlns:c16="http://schemas.microsoft.com/office/drawing/2014/chart" uri="{C3380CC4-5D6E-409C-BE32-E72D297353CC}">
              <c16:uniqueId val="{00000003-9616-4E79-9DCA-59677D82856F}"/>
            </c:ext>
          </c:extLst>
        </c:ser>
        <c:dLbls>
          <c:showLegendKey val="0"/>
          <c:showVal val="0"/>
          <c:showCatName val="0"/>
          <c:showSerName val="0"/>
          <c:showPercent val="0"/>
          <c:showBubbleSize val="0"/>
        </c:dLbls>
        <c:marker val="1"/>
        <c:smooth val="0"/>
        <c:axId val="410879016"/>
        <c:axId val="410882936"/>
      </c:lineChart>
      <c:dateAx>
        <c:axId val="410885680"/>
        <c:scaling>
          <c:orientation val="minMax"/>
        </c:scaling>
        <c:delete val="0"/>
        <c:axPos val="b"/>
        <c:numFmt formatCode="yyyy\-mm;@"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410885288"/>
        <c:crosses val="autoZero"/>
        <c:auto val="1"/>
        <c:lblOffset val="100"/>
        <c:baseTimeUnit val="months"/>
      </c:dateAx>
      <c:valAx>
        <c:axId val="41088528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410885680"/>
        <c:crosses val="autoZero"/>
        <c:crossBetween val="between"/>
      </c:valAx>
      <c:valAx>
        <c:axId val="4108829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410879016"/>
        <c:crosses val="max"/>
        <c:crossBetween val="between"/>
      </c:valAx>
      <c:catAx>
        <c:axId val="410879016"/>
        <c:scaling>
          <c:orientation val="minMax"/>
        </c:scaling>
        <c:delete val="1"/>
        <c:axPos val="b"/>
        <c:majorTickMark val="out"/>
        <c:minorTickMark val="none"/>
        <c:tickLblPos val="nextTo"/>
        <c:crossAx val="410882936"/>
        <c:crosses val="autoZero"/>
        <c:auto val="1"/>
        <c:lblAlgn val="ctr"/>
        <c:lblOffset val="100"/>
        <c:noMultiLvlLbl val="0"/>
      </c:cat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274652415436022"/>
          <c:y val="0.21189049285505979"/>
          <c:w val="0.68808124888003452"/>
          <c:h val="0.5392399387576553"/>
        </c:manualLayout>
      </c:layout>
      <c:lineChart>
        <c:grouping val="standard"/>
        <c:varyColors val="0"/>
        <c:ser>
          <c:idx val="0"/>
          <c:order val="0"/>
          <c:tx>
            <c:v>总计</c:v>
          </c:tx>
          <c:spPr>
            <a:ln>
              <a:solidFill>
                <a:srgbClr val="C00000"/>
              </a:solidFill>
            </a:ln>
          </c:spPr>
          <c:marker>
            <c:symbol val="none"/>
          </c:marker>
          <c:cat>
            <c:numRef>
              <c:f>'3.1'!$A$485:$A$654</c:f>
              <c:numCache>
                <c:formatCode>yyyy\-mm;@</c:formatCode>
                <c:ptCount val="170"/>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pt idx="36">
                  <c:v>40209</c:v>
                </c:pt>
                <c:pt idx="37">
                  <c:v>40237</c:v>
                </c:pt>
                <c:pt idx="38">
                  <c:v>40268</c:v>
                </c:pt>
                <c:pt idx="39">
                  <c:v>40298</c:v>
                </c:pt>
                <c:pt idx="40">
                  <c:v>40329</c:v>
                </c:pt>
                <c:pt idx="41">
                  <c:v>40359</c:v>
                </c:pt>
                <c:pt idx="42">
                  <c:v>40390</c:v>
                </c:pt>
                <c:pt idx="43">
                  <c:v>40421</c:v>
                </c:pt>
                <c:pt idx="44">
                  <c:v>40451</c:v>
                </c:pt>
                <c:pt idx="45">
                  <c:v>40482</c:v>
                </c:pt>
                <c:pt idx="46">
                  <c:v>40512</c:v>
                </c:pt>
                <c:pt idx="47">
                  <c:v>40543</c:v>
                </c:pt>
                <c:pt idx="48">
                  <c:v>40574</c:v>
                </c:pt>
                <c:pt idx="49">
                  <c:v>40602</c:v>
                </c:pt>
                <c:pt idx="50">
                  <c:v>40633</c:v>
                </c:pt>
                <c:pt idx="51">
                  <c:v>40663</c:v>
                </c:pt>
                <c:pt idx="52">
                  <c:v>40694</c:v>
                </c:pt>
                <c:pt idx="53">
                  <c:v>40724</c:v>
                </c:pt>
                <c:pt idx="54">
                  <c:v>40755</c:v>
                </c:pt>
                <c:pt idx="55">
                  <c:v>40786</c:v>
                </c:pt>
                <c:pt idx="56">
                  <c:v>40816</c:v>
                </c:pt>
                <c:pt idx="57">
                  <c:v>40847</c:v>
                </c:pt>
                <c:pt idx="58">
                  <c:v>40877</c:v>
                </c:pt>
                <c:pt idx="59">
                  <c:v>40908</c:v>
                </c:pt>
                <c:pt idx="60">
                  <c:v>40939</c:v>
                </c:pt>
                <c:pt idx="61">
                  <c:v>40968</c:v>
                </c:pt>
                <c:pt idx="62">
                  <c:v>40999</c:v>
                </c:pt>
                <c:pt idx="63">
                  <c:v>41029</c:v>
                </c:pt>
                <c:pt idx="64">
                  <c:v>41060</c:v>
                </c:pt>
                <c:pt idx="65">
                  <c:v>41090</c:v>
                </c:pt>
                <c:pt idx="66">
                  <c:v>41121</c:v>
                </c:pt>
                <c:pt idx="67">
                  <c:v>41152</c:v>
                </c:pt>
                <c:pt idx="68">
                  <c:v>41182</c:v>
                </c:pt>
                <c:pt idx="69">
                  <c:v>41213</c:v>
                </c:pt>
                <c:pt idx="70">
                  <c:v>41243</c:v>
                </c:pt>
                <c:pt idx="71">
                  <c:v>41274</c:v>
                </c:pt>
                <c:pt idx="72">
                  <c:v>41305</c:v>
                </c:pt>
                <c:pt idx="73">
                  <c:v>41333</c:v>
                </c:pt>
                <c:pt idx="74">
                  <c:v>41364</c:v>
                </c:pt>
                <c:pt idx="75">
                  <c:v>41394</c:v>
                </c:pt>
                <c:pt idx="76">
                  <c:v>41425</c:v>
                </c:pt>
                <c:pt idx="77">
                  <c:v>41455</c:v>
                </c:pt>
                <c:pt idx="78">
                  <c:v>41486</c:v>
                </c:pt>
                <c:pt idx="79">
                  <c:v>41517</c:v>
                </c:pt>
                <c:pt idx="80">
                  <c:v>41547</c:v>
                </c:pt>
                <c:pt idx="81">
                  <c:v>41578</c:v>
                </c:pt>
                <c:pt idx="82">
                  <c:v>41608</c:v>
                </c:pt>
                <c:pt idx="83">
                  <c:v>41639</c:v>
                </c:pt>
                <c:pt idx="84">
                  <c:v>41670</c:v>
                </c:pt>
                <c:pt idx="85">
                  <c:v>41698</c:v>
                </c:pt>
                <c:pt idx="86">
                  <c:v>41729</c:v>
                </c:pt>
                <c:pt idx="87">
                  <c:v>41759</c:v>
                </c:pt>
                <c:pt idx="88">
                  <c:v>41790</c:v>
                </c:pt>
                <c:pt idx="89">
                  <c:v>41820</c:v>
                </c:pt>
                <c:pt idx="90">
                  <c:v>41851</c:v>
                </c:pt>
                <c:pt idx="91">
                  <c:v>41882</c:v>
                </c:pt>
                <c:pt idx="92">
                  <c:v>41912</c:v>
                </c:pt>
                <c:pt idx="93">
                  <c:v>41943</c:v>
                </c:pt>
                <c:pt idx="94">
                  <c:v>41973</c:v>
                </c:pt>
                <c:pt idx="95">
                  <c:v>42004</c:v>
                </c:pt>
                <c:pt idx="96">
                  <c:v>42035</c:v>
                </c:pt>
                <c:pt idx="97">
                  <c:v>42063</c:v>
                </c:pt>
                <c:pt idx="98">
                  <c:v>42094</c:v>
                </c:pt>
                <c:pt idx="99">
                  <c:v>42124</c:v>
                </c:pt>
                <c:pt idx="100">
                  <c:v>42155</c:v>
                </c:pt>
                <c:pt idx="101">
                  <c:v>42185</c:v>
                </c:pt>
                <c:pt idx="102">
                  <c:v>42216</c:v>
                </c:pt>
                <c:pt idx="103">
                  <c:v>42247</c:v>
                </c:pt>
                <c:pt idx="104">
                  <c:v>42277</c:v>
                </c:pt>
                <c:pt idx="105">
                  <c:v>42308</c:v>
                </c:pt>
                <c:pt idx="106">
                  <c:v>42338</c:v>
                </c:pt>
                <c:pt idx="107">
                  <c:v>42369</c:v>
                </c:pt>
                <c:pt idx="108">
                  <c:v>42400</c:v>
                </c:pt>
                <c:pt idx="109">
                  <c:v>42429</c:v>
                </c:pt>
                <c:pt idx="110">
                  <c:v>42460</c:v>
                </c:pt>
                <c:pt idx="111">
                  <c:v>42490</c:v>
                </c:pt>
                <c:pt idx="112">
                  <c:v>42521</c:v>
                </c:pt>
                <c:pt idx="113">
                  <c:v>42551</c:v>
                </c:pt>
                <c:pt idx="114">
                  <c:v>42582</c:v>
                </c:pt>
                <c:pt idx="115">
                  <c:v>42613</c:v>
                </c:pt>
                <c:pt idx="116">
                  <c:v>42643</c:v>
                </c:pt>
                <c:pt idx="117">
                  <c:v>42674</c:v>
                </c:pt>
                <c:pt idx="118">
                  <c:v>42704</c:v>
                </c:pt>
                <c:pt idx="119">
                  <c:v>42735</c:v>
                </c:pt>
                <c:pt idx="120">
                  <c:v>42766</c:v>
                </c:pt>
                <c:pt idx="121">
                  <c:v>42794</c:v>
                </c:pt>
                <c:pt idx="122">
                  <c:v>42825</c:v>
                </c:pt>
                <c:pt idx="123">
                  <c:v>42855</c:v>
                </c:pt>
                <c:pt idx="124">
                  <c:v>42886</c:v>
                </c:pt>
                <c:pt idx="125">
                  <c:v>42916</c:v>
                </c:pt>
                <c:pt idx="126">
                  <c:v>42947</c:v>
                </c:pt>
                <c:pt idx="127">
                  <c:v>42978</c:v>
                </c:pt>
                <c:pt idx="128">
                  <c:v>43008</c:v>
                </c:pt>
                <c:pt idx="129">
                  <c:v>43039</c:v>
                </c:pt>
                <c:pt idx="130">
                  <c:v>43069</c:v>
                </c:pt>
                <c:pt idx="131">
                  <c:v>43100</c:v>
                </c:pt>
                <c:pt idx="132">
                  <c:v>43131</c:v>
                </c:pt>
                <c:pt idx="133">
                  <c:v>43159</c:v>
                </c:pt>
                <c:pt idx="134">
                  <c:v>43190</c:v>
                </c:pt>
                <c:pt idx="135">
                  <c:v>43220</c:v>
                </c:pt>
                <c:pt idx="136">
                  <c:v>43251</c:v>
                </c:pt>
                <c:pt idx="137">
                  <c:v>43281</c:v>
                </c:pt>
                <c:pt idx="138">
                  <c:v>43312</c:v>
                </c:pt>
                <c:pt idx="139">
                  <c:v>43343</c:v>
                </c:pt>
                <c:pt idx="140">
                  <c:v>43373</c:v>
                </c:pt>
                <c:pt idx="141">
                  <c:v>43404</c:v>
                </c:pt>
                <c:pt idx="142">
                  <c:v>43434</c:v>
                </c:pt>
                <c:pt idx="143">
                  <c:v>43465</c:v>
                </c:pt>
                <c:pt idx="144">
                  <c:v>43496</c:v>
                </c:pt>
                <c:pt idx="145">
                  <c:v>43524</c:v>
                </c:pt>
                <c:pt idx="146">
                  <c:v>43555</c:v>
                </c:pt>
                <c:pt idx="147">
                  <c:v>43585</c:v>
                </c:pt>
                <c:pt idx="148">
                  <c:v>43616</c:v>
                </c:pt>
                <c:pt idx="149">
                  <c:v>43646</c:v>
                </c:pt>
                <c:pt idx="150">
                  <c:v>43677</c:v>
                </c:pt>
                <c:pt idx="151">
                  <c:v>43708</c:v>
                </c:pt>
                <c:pt idx="152">
                  <c:v>43738</c:v>
                </c:pt>
                <c:pt idx="153">
                  <c:v>43769</c:v>
                </c:pt>
                <c:pt idx="154">
                  <c:v>43799</c:v>
                </c:pt>
                <c:pt idx="155">
                  <c:v>43830</c:v>
                </c:pt>
                <c:pt idx="156">
                  <c:v>43861</c:v>
                </c:pt>
                <c:pt idx="157">
                  <c:v>43890</c:v>
                </c:pt>
                <c:pt idx="158">
                  <c:v>43921</c:v>
                </c:pt>
                <c:pt idx="159">
                  <c:v>43951</c:v>
                </c:pt>
                <c:pt idx="160">
                  <c:v>43982</c:v>
                </c:pt>
                <c:pt idx="161">
                  <c:v>44012</c:v>
                </c:pt>
                <c:pt idx="162">
                  <c:v>44043</c:v>
                </c:pt>
                <c:pt idx="163">
                  <c:v>44074</c:v>
                </c:pt>
                <c:pt idx="164">
                  <c:v>44104</c:v>
                </c:pt>
                <c:pt idx="165">
                  <c:v>44135</c:v>
                </c:pt>
                <c:pt idx="166">
                  <c:v>44165</c:v>
                </c:pt>
                <c:pt idx="167">
                  <c:v>44196</c:v>
                </c:pt>
                <c:pt idx="168">
                  <c:v>44227</c:v>
                </c:pt>
                <c:pt idx="169">
                  <c:v>44255</c:v>
                </c:pt>
              </c:numCache>
            </c:numRef>
          </c:cat>
          <c:val>
            <c:numRef>
              <c:f>'3.1'!$B$485:$B$654</c:f>
              <c:numCache>
                <c:formatCode>###,###,###,###,##0.00</c:formatCode>
                <c:ptCount val="170"/>
                <c:pt idx="0">
                  <c:v>3405</c:v>
                </c:pt>
                <c:pt idx="1">
                  <c:v>3395</c:v>
                </c:pt>
                <c:pt idx="2">
                  <c:v>3169</c:v>
                </c:pt>
                <c:pt idx="3">
                  <c:v>3354</c:v>
                </c:pt>
                <c:pt idx="4">
                  <c:v>3360</c:v>
                </c:pt>
                <c:pt idx="5">
                  <c:v>3383</c:v>
                </c:pt>
                <c:pt idx="6">
                  <c:v>3675</c:v>
                </c:pt>
                <c:pt idx="7">
                  <c:v>3625</c:v>
                </c:pt>
                <c:pt idx="8">
                  <c:v>3591</c:v>
                </c:pt>
                <c:pt idx="9">
                  <c:v>3706</c:v>
                </c:pt>
                <c:pt idx="10">
                  <c:v>3683</c:v>
                </c:pt>
                <c:pt idx="11">
                  <c:v>3871</c:v>
                </c:pt>
                <c:pt idx="12">
                  <c:v>3851</c:v>
                </c:pt>
                <c:pt idx="13">
                  <c:v>3894</c:v>
                </c:pt>
                <c:pt idx="14">
                  <c:v>4119</c:v>
                </c:pt>
                <c:pt idx="15">
                  <c:v>4067</c:v>
                </c:pt>
                <c:pt idx="16">
                  <c:v>4252</c:v>
                </c:pt>
                <c:pt idx="17">
                  <c:v>4390</c:v>
                </c:pt>
                <c:pt idx="18">
                  <c:v>4539</c:v>
                </c:pt>
                <c:pt idx="19">
                  <c:v>4942</c:v>
                </c:pt>
                <c:pt idx="20">
                  <c:v>5257</c:v>
                </c:pt>
                <c:pt idx="21">
                  <c:v>5706</c:v>
                </c:pt>
                <c:pt idx="22">
                  <c:v>6228</c:v>
                </c:pt>
                <c:pt idx="23">
                  <c:v>6653</c:v>
                </c:pt>
                <c:pt idx="24">
                  <c:v>7450</c:v>
                </c:pt>
                <c:pt idx="25">
                  <c:v>8079</c:v>
                </c:pt>
                <c:pt idx="26">
                  <c:v>8539</c:v>
                </c:pt>
                <c:pt idx="27">
                  <c:v>8960</c:v>
                </c:pt>
                <c:pt idx="28">
                  <c:v>9421</c:v>
                </c:pt>
                <c:pt idx="29">
                  <c:v>9529</c:v>
                </c:pt>
                <c:pt idx="30">
                  <c:v>9464</c:v>
                </c:pt>
                <c:pt idx="31">
                  <c:v>9641</c:v>
                </c:pt>
                <c:pt idx="32">
                  <c:v>9956</c:v>
                </c:pt>
                <c:pt idx="33">
                  <c:v>9931</c:v>
                </c:pt>
                <c:pt idx="34">
                  <c:v>9752</c:v>
                </c:pt>
                <c:pt idx="35">
                  <c:v>9591</c:v>
                </c:pt>
                <c:pt idx="36">
                  <c:v>9341</c:v>
                </c:pt>
                <c:pt idx="37">
                  <c:v>9596</c:v>
                </c:pt>
                <c:pt idx="38">
                  <c:v>9575</c:v>
                </c:pt>
                <c:pt idx="39">
                  <c:v>9415</c:v>
                </c:pt>
                <c:pt idx="40">
                  <c:v>9237</c:v>
                </c:pt>
                <c:pt idx="41">
                  <c:v>9039</c:v>
                </c:pt>
                <c:pt idx="42">
                  <c:v>8999</c:v>
                </c:pt>
                <c:pt idx="43">
                  <c:v>9127</c:v>
                </c:pt>
                <c:pt idx="44">
                  <c:v>9142</c:v>
                </c:pt>
                <c:pt idx="45">
                  <c:v>8884</c:v>
                </c:pt>
                <c:pt idx="46">
                  <c:v>9491</c:v>
                </c:pt>
                <c:pt idx="47">
                  <c:v>8831</c:v>
                </c:pt>
                <c:pt idx="48">
                  <c:v>8475</c:v>
                </c:pt>
                <c:pt idx="49">
                  <c:v>8353</c:v>
                </c:pt>
                <c:pt idx="50">
                  <c:v>8338</c:v>
                </c:pt>
                <c:pt idx="51">
                  <c:v>8294</c:v>
                </c:pt>
                <c:pt idx="52">
                  <c:v>8264</c:v>
                </c:pt>
                <c:pt idx="53">
                  <c:v>8157</c:v>
                </c:pt>
                <c:pt idx="54">
                  <c:v>8114</c:v>
                </c:pt>
                <c:pt idx="55">
                  <c:v>8009</c:v>
                </c:pt>
                <c:pt idx="56">
                  <c:v>8027</c:v>
                </c:pt>
                <c:pt idx="57">
                  <c:v>7891</c:v>
                </c:pt>
                <c:pt idx="58">
                  <c:v>7651</c:v>
                </c:pt>
                <c:pt idx="59">
                  <c:v>7555</c:v>
                </c:pt>
                <c:pt idx="60">
                  <c:v>7263</c:v>
                </c:pt>
                <c:pt idx="61">
                  <c:v>7136</c:v>
                </c:pt>
                <c:pt idx="62">
                  <c:v>7037</c:v>
                </c:pt>
                <c:pt idx="63">
                  <c:v>6848</c:v>
                </c:pt>
                <c:pt idx="64">
                  <c:v>6975</c:v>
                </c:pt>
                <c:pt idx="65">
                  <c:v>7114</c:v>
                </c:pt>
                <c:pt idx="66">
                  <c:v>7096</c:v>
                </c:pt>
                <c:pt idx="67">
                  <c:v>6833</c:v>
                </c:pt>
                <c:pt idx="68">
                  <c:v>6548</c:v>
                </c:pt>
                <c:pt idx="69">
                  <c:v>6554</c:v>
                </c:pt>
                <c:pt idx="70">
                  <c:v>6464</c:v>
                </c:pt>
                <c:pt idx="71">
                  <c:v>6515</c:v>
                </c:pt>
                <c:pt idx="72">
                  <c:v>6644</c:v>
                </c:pt>
                <c:pt idx="73">
                  <c:v>6453</c:v>
                </c:pt>
                <c:pt idx="74">
                  <c:v>6239</c:v>
                </c:pt>
                <c:pt idx="75">
                  <c:v>6338</c:v>
                </c:pt>
                <c:pt idx="76">
                  <c:v>6090</c:v>
                </c:pt>
                <c:pt idx="77">
                  <c:v>6119</c:v>
                </c:pt>
                <c:pt idx="78">
                  <c:v>5852</c:v>
                </c:pt>
                <c:pt idx="79">
                  <c:v>5893</c:v>
                </c:pt>
                <c:pt idx="80">
                  <c:v>5855</c:v>
                </c:pt>
                <c:pt idx="81">
                  <c:v>6255</c:v>
                </c:pt>
                <c:pt idx="82">
                  <c:v>5738</c:v>
                </c:pt>
                <c:pt idx="83">
                  <c:v>5433</c:v>
                </c:pt>
                <c:pt idx="84">
                  <c:v>5359</c:v>
                </c:pt>
                <c:pt idx="85">
                  <c:v>5422</c:v>
                </c:pt>
                <c:pt idx="86">
                  <c:v>5374</c:v>
                </c:pt>
                <c:pt idx="87">
                  <c:v>5177</c:v>
                </c:pt>
                <c:pt idx="88">
                  <c:v>5013</c:v>
                </c:pt>
                <c:pt idx="89">
                  <c:v>4814</c:v>
                </c:pt>
                <c:pt idx="90">
                  <c:v>4774</c:v>
                </c:pt>
                <c:pt idx="91">
                  <c:v>4761</c:v>
                </c:pt>
                <c:pt idx="92">
                  <c:v>4528</c:v>
                </c:pt>
                <c:pt idx="93">
                  <c:v>4368</c:v>
                </c:pt>
                <c:pt idx="94">
                  <c:v>4483</c:v>
                </c:pt>
                <c:pt idx="95">
                  <c:v>4339</c:v>
                </c:pt>
                <c:pt idx="96">
                  <c:v>4219</c:v>
                </c:pt>
                <c:pt idx="97">
                  <c:v>4174</c:v>
                </c:pt>
                <c:pt idx="98">
                  <c:v>4150</c:v>
                </c:pt>
                <c:pt idx="99">
                  <c:v>4159</c:v>
                </c:pt>
                <c:pt idx="100">
                  <c:v>4403</c:v>
                </c:pt>
                <c:pt idx="101">
                  <c:v>4070</c:v>
                </c:pt>
                <c:pt idx="102">
                  <c:v>4071</c:v>
                </c:pt>
                <c:pt idx="103">
                  <c:v>3973</c:v>
                </c:pt>
                <c:pt idx="104">
                  <c:v>3877</c:v>
                </c:pt>
                <c:pt idx="105">
                  <c:v>3995</c:v>
                </c:pt>
                <c:pt idx="106">
                  <c:v>3903</c:v>
                </c:pt>
                <c:pt idx="107">
                  <c:v>3795</c:v>
                </c:pt>
                <c:pt idx="108">
                  <c:v>3542</c:v>
                </c:pt>
                <c:pt idx="109">
                  <c:v>3711</c:v>
                </c:pt>
                <c:pt idx="110">
                  <c:v>3843</c:v>
                </c:pt>
                <c:pt idx="111">
                  <c:v>3965</c:v>
                </c:pt>
                <c:pt idx="112">
                  <c:v>3736</c:v>
                </c:pt>
                <c:pt idx="113">
                  <c:v>3792</c:v>
                </c:pt>
                <c:pt idx="114">
                  <c:v>3740</c:v>
                </c:pt>
                <c:pt idx="115">
                  <c:v>3733</c:v>
                </c:pt>
                <c:pt idx="116">
                  <c:v>3885</c:v>
                </c:pt>
                <c:pt idx="117">
                  <c:v>3741</c:v>
                </c:pt>
                <c:pt idx="118">
                  <c:v>3547</c:v>
                </c:pt>
                <c:pt idx="119">
                  <c:v>3610</c:v>
                </c:pt>
                <c:pt idx="120">
                  <c:v>3631</c:v>
                </c:pt>
                <c:pt idx="121">
                  <c:v>3675</c:v>
                </c:pt>
                <c:pt idx="122">
                  <c:v>3521</c:v>
                </c:pt>
                <c:pt idx="123">
                  <c:v>3619</c:v>
                </c:pt>
                <c:pt idx="124">
                  <c:v>3440</c:v>
                </c:pt>
                <c:pt idx="125">
                  <c:v>3469</c:v>
                </c:pt>
                <c:pt idx="126">
                  <c:v>3371</c:v>
                </c:pt>
                <c:pt idx="127">
                  <c:v>3463</c:v>
                </c:pt>
                <c:pt idx="128">
                  <c:v>3333</c:v>
                </c:pt>
                <c:pt idx="129">
                  <c:v>3243</c:v>
                </c:pt>
                <c:pt idx="130">
                  <c:v>3168</c:v>
                </c:pt>
                <c:pt idx="131">
                  <c:v>3249</c:v>
                </c:pt>
                <c:pt idx="132">
                  <c:v>3175</c:v>
                </c:pt>
                <c:pt idx="133">
                  <c:v>3230</c:v>
                </c:pt>
                <c:pt idx="134">
                  <c:v>3101</c:v>
                </c:pt>
                <c:pt idx="135">
                  <c:v>3061</c:v>
                </c:pt>
                <c:pt idx="136">
                  <c:v>2920</c:v>
                </c:pt>
                <c:pt idx="137">
                  <c:v>3129</c:v>
                </c:pt>
                <c:pt idx="138">
                  <c:v>2999</c:v>
                </c:pt>
                <c:pt idx="139">
                  <c:v>2801</c:v>
                </c:pt>
                <c:pt idx="140">
                  <c:v>2800</c:v>
                </c:pt>
                <c:pt idx="141">
                  <c:v>2885</c:v>
                </c:pt>
                <c:pt idx="142">
                  <c:v>2850</c:v>
                </c:pt>
                <c:pt idx="143">
                  <c:v>2900</c:v>
                </c:pt>
                <c:pt idx="144">
                  <c:v>3091</c:v>
                </c:pt>
                <c:pt idx="145">
                  <c:v>2828</c:v>
                </c:pt>
                <c:pt idx="146">
                  <c:v>2837</c:v>
                </c:pt>
                <c:pt idx="147">
                  <c:v>2751</c:v>
                </c:pt>
                <c:pt idx="148">
                  <c:v>2714</c:v>
                </c:pt>
                <c:pt idx="149">
                  <c:v>2799</c:v>
                </c:pt>
                <c:pt idx="150">
                  <c:v>2808</c:v>
                </c:pt>
                <c:pt idx="151">
                  <c:v>2812</c:v>
                </c:pt>
                <c:pt idx="152">
                  <c:v>2539</c:v>
                </c:pt>
                <c:pt idx="153">
                  <c:v>2712</c:v>
                </c:pt>
                <c:pt idx="154">
                  <c:v>2813</c:v>
                </c:pt>
                <c:pt idx="155">
                  <c:v>2703</c:v>
                </c:pt>
                <c:pt idx="156">
                  <c:v>2575</c:v>
                </c:pt>
                <c:pt idx="157">
                  <c:v>2686</c:v>
                </c:pt>
                <c:pt idx="158">
                  <c:v>4198</c:v>
                </c:pt>
                <c:pt idx="159">
                  <c:v>20662</c:v>
                </c:pt>
                <c:pt idx="160">
                  <c:v>18270</c:v>
                </c:pt>
                <c:pt idx="161">
                  <c:v>14283</c:v>
                </c:pt>
                <c:pt idx="162">
                  <c:v>12891</c:v>
                </c:pt>
                <c:pt idx="163">
                  <c:v>10248</c:v>
                </c:pt>
                <c:pt idx="164">
                  <c:v>9039</c:v>
                </c:pt>
                <c:pt idx="165">
                  <c:v>7685</c:v>
                </c:pt>
                <c:pt idx="166">
                  <c:v>7468</c:v>
                </c:pt>
                <c:pt idx="167">
                  <c:v>7210</c:v>
                </c:pt>
                <c:pt idx="168">
                  <c:v>6997</c:v>
                </c:pt>
                <c:pt idx="169">
                  <c:v>6586</c:v>
                </c:pt>
              </c:numCache>
            </c:numRef>
          </c:val>
          <c:smooth val="0"/>
          <c:extLst>
            <c:ext xmlns:c16="http://schemas.microsoft.com/office/drawing/2014/chart" uri="{C3380CC4-5D6E-409C-BE32-E72D297353CC}">
              <c16:uniqueId val="{00000000-91E7-4D27-916A-4CDD25F7553D}"/>
            </c:ext>
          </c:extLst>
        </c:ser>
        <c:ser>
          <c:idx val="2"/>
          <c:order val="2"/>
          <c:tx>
            <c:v>在进入者</c:v>
          </c:tx>
          <c:spPr>
            <a:ln>
              <a:solidFill>
                <a:srgbClr val="FFC000"/>
              </a:solidFill>
            </a:ln>
          </c:spPr>
          <c:marker>
            <c:symbol val="none"/>
          </c:marker>
          <c:cat>
            <c:numRef>
              <c:f>'3.1'!$A$485:$A$654</c:f>
              <c:numCache>
                <c:formatCode>yyyy\-mm;@</c:formatCode>
                <c:ptCount val="170"/>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pt idx="36">
                  <c:v>40209</c:v>
                </c:pt>
                <c:pt idx="37">
                  <c:v>40237</c:v>
                </c:pt>
                <c:pt idx="38">
                  <c:v>40268</c:v>
                </c:pt>
                <c:pt idx="39">
                  <c:v>40298</c:v>
                </c:pt>
                <c:pt idx="40">
                  <c:v>40329</c:v>
                </c:pt>
                <c:pt idx="41">
                  <c:v>40359</c:v>
                </c:pt>
                <c:pt idx="42">
                  <c:v>40390</c:v>
                </c:pt>
                <c:pt idx="43">
                  <c:v>40421</c:v>
                </c:pt>
                <c:pt idx="44">
                  <c:v>40451</c:v>
                </c:pt>
                <c:pt idx="45">
                  <c:v>40482</c:v>
                </c:pt>
                <c:pt idx="46">
                  <c:v>40512</c:v>
                </c:pt>
                <c:pt idx="47">
                  <c:v>40543</c:v>
                </c:pt>
                <c:pt idx="48">
                  <c:v>40574</c:v>
                </c:pt>
                <c:pt idx="49">
                  <c:v>40602</c:v>
                </c:pt>
                <c:pt idx="50">
                  <c:v>40633</c:v>
                </c:pt>
                <c:pt idx="51">
                  <c:v>40663</c:v>
                </c:pt>
                <c:pt idx="52">
                  <c:v>40694</c:v>
                </c:pt>
                <c:pt idx="53">
                  <c:v>40724</c:v>
                </c:pt>
                <c:pt idx="54">
                  <c:v>40755</c:v>
                </c:pt>
                <c:pt idx="55">
                  <c:v>40786</c:v>
                </c:pt>
                <c:pt idx="56">
                  <c:v>40816</c:v>
                </c:pt>
                <c:pt idx="57">
                  <c:v>40847</c:v>
                </c:pt>
                <c:pt idx="58">
                  <c:v>40877</c:v>
                </c:pt>
                <c:pt idx="59">
                  <c:v>40908</c:v>
                </c:pt>
                <c:pt idx="60">
                  <c:v>40939</c:v>
                </c:pt>
                <c:pt idx="61">
                  <c:v>40968</c:v>
                </c:pt>
                <c:pt idx="62">
                  <c:v>40999</c:v>
                </c:pt>
                <c:pt idx="63">
                  <c:v>41029</c:v>
                </c:pt>
                <c:pt idx="64">
                  <c:v>41060</c:v>
                </c:pt>
                <c:pt idx="65">
                  <c:v>41090</c:v>
                </c:pt>
                <c:pt idx="66">
                  <c:v>41121</c:v>
                </c:pt>
                <c:pt idx="67">
                  <c:v>41152</c:v>
                </c:pt>
                <c:pt idx="68">
                  <c:v>41182</c:v>
                </c:pt>
                <c:pt idx="69">
                  <c:v>41213</c:v>
                </c:pt>
                <c:pt idx="70">
                  <c:v>41243</c:v>
                </c:pt>
                <c:pt idx="71">
                  <c:v>41274</c:v>
                </c:pt>
                <c:pt idx="72">
                  <c:v>41305</c:v>
                </c:pt>
                <c:pt idx="73">
                  <c:v>41333</c:v>
                </c:pt>
                <c:pt idx="74">
                  <c:v>41364</c:v>
                </c:pt>
                <c:pt idx="75">
                  <c:v>41394</c:v>
                </c:pt>
                <c:pt idx="76">
                  <c:v>41425</c:v>
                </c:pt>
                <c:pt idx="77">
                  <c:v>41455</c:v>
                </c:pt>
                <c:pt idx="78">
                  <c:v>41486</c:v>
                </c:pt>
                <c:pt idx="79">
                  <c:v>41517</c:v>
                </c:pt>
                <c:pt idx="80">
                  <c:v>41547</c:v>
                </c:pt>
                <c:pt idx="81">
                  <c:v>41578</c:v>
                </c:pt>
                <c:pt idx="82">
                  <c:v>41608</c:v>
                </c:pt>
                <c:pt idx="83">
                  <c:v>41639</c:v>
                </c:pt>
                <c:pt idx="84">
                  <c:v>41670</c:v>
                </c:pt>
                <c:pt idx="85">
                  <c:v>41698</c:v>
                </c:pt>
                <c:pt idx="86">
                  <c:v>41729</c:v>
                </c:pt>
                <c:pt idx="87">
                  <c:v>41759</c:v>
                </c:pt>
                <c:pt idx="88">
                  <c:v>41790</c:v>
                </c:pt>
                <c:pt idx="89">
                  <c:v>41820</c:v>
                </c:pt>
                <c:pt idx="90">
                  <c:v>41851</c:v>
                </c:pt>
                <c:pt idx="91">
                  <c:v>41882</c:v>
                </c:pt>
                <c:pt idx="92">
                  <c:v>41912</c:v>
                </c:pt>
                <c:pt idx="93">
                  <c:v>41943</c:v>
                </c:pt>
                <c:pt idx="94">
                  <c:v>41973</c:v>
                </c:pt>
                <c:pt idx="95">
                  <c:v>42004</c:v>
                </c:pt>
                <c:pt idx="96">
                  <c:v>42035</c:v>
                </c:pt>
                <c:pt idx="97">
                  <c:v>42063</c:v>
                </c:pt>
                <c:pt idx="98">
                  <c:v>42094</c:v>
                </c:pt>
                <c:pt idx="99">
                  <c:v>42124</c:v>
                </c:pt>
                <c:pt idx="100">
                  <c:v>42155</c:v>
                </c:pt>
                <c:pt idx="101">
                  <c:v>42185</c:v>
                </c:pt>
                <c:pt idx="102">
                  <c:v>42216</c:v>
                </c:pt>
                <c:pt idx="103">
                  <c:v>42247</c:v>
                </c:pt>
                <c:pt idx="104">
                  <c:v>42277</c:v>
                </c:pt>
                <c:pt idx="105">
                  <c:v>42308</c:v>
                </c:pt>
                <c:pt idx="106">
                  <c:v>42338</c:v>
                </c:pt>
                <c:pt idx="107">
                  <c:v>42369</c:v>
                </c:pt>
                <c:pt idx="108">
                  <c:v>42400</c:v>
                </c:pt>
                <c:pt idx="109">
                  <c:v>42429</c:v>
                </c:pt>
                <c:pt idx="110">
                  <c:v>42460</c:v>
                </c:pt>
                <c:pt idx="111">
                  <c:v>42490</c:v>
                </c:pt>
                <c:pt idx="112">
                  <c:v>42521</c:v>
                </c:pt>
                <c:pt idx="113">
                  <c:v>42551</c:v>
                </c:pt>
                <c:pt idx="114">
                  <c:v>42582</c:v>
                </c:pt>
                <c:pt idx="115">
                  <c:v>42613</c:v>
                </c:pt>
                <c:pt idx="116">
                  <c:v>42643</c:v>
                </c:pt>
                <c:pt idx="117">
                  <c:v>42674</c:v>
                </c:pt>
                <c:pt idx="118">
                  <c:v>42704</c:v>
                </c:pt>
                <c:pt idx="119">
                  <c:v>42735</c:v>
                </c:pt>
                <c:pt idx="120">
                  <c:v>42766</c:v>
                </c:pt>
                <c:pt idx="121">
                  <c:v>42794</c:v>
                </c:pt>
                <c:pt idx="122">
                  <c:v>42825</c:v>
                </c:pt>
                <c:pt idx="123">
                  <c:v>42855</c:v>
                </c:pt>
                <c:pt idx="124">
                  <c:v>42886</c:v>
                </c:pt>
                <c:pt idx="125">
                  <c:v>42916</c:v>
                </c:pt>
                <c:pt idx="126">
                  <c:v>42947</c:v>
                </c:pt>
                <c:pt idx="127">
                  <c:v>42978</c:v>
                </c:pt>
                <c:pt idx="128">
                  <c:v>43008</c:v>
                </c:pt>
                <c:pt idx="129">
                  <c:v>43039</c:v>
                </c:pt>
                <c:pt idx="130">
                  <c:v>43069</c:v>
                </c:pt>
                <c:pt idx="131">
                  <c:v>43100</c:v>
                </c:pt>
                <c:pt idx="132">
                  <c:v>43131</c:v>
                </c:pt>
                <c:pt idx="133">
                  <c:v>43159</c:v>
                </c:pt>
                <c:pt idx="134">
                  <c:v>43190</c:v>
                </c:pt>
                <c:pt idx="135">
                  <c:v>43220</c:v>
                </c:pt>
                <c:pt idx="136">
                  <c:v>43251</c:v>
                </c:pt>
                <c:pt idx="137">
                  <c:v>43281</c:v>
                </c:pt>
                <c:pt idx="138">
                  <c:v>43312</c:v>
                </c:pt>
                <c:pt idx="139">
                  <c:v>43343</c:v>
                </c:pt>
                <c:pt idx="140">
                  <c:v>43373</c:v>
                </c:pt>
                <c:pt idx="141">
                  <c:v>43404</c:v>
                </c:pt>
                <c:pt idx="142">
                  <c:v>43434</c:v>
                </c:pt>
                <c:pt idx="143">
                  <c:v>43465</c:v>
                </c:pt>
                <c:pt idx="144">
                  <c:v>43496</c:v>
                </c:pt>
                <c:pt idx="145">
                  <c:v>43524</c:v>
                </c:pt>
                <c:pt idx="146">
                  <c:v>43555</c:v>
                </c:pt>
                <c:pt idx="147">
                  <c:v>43585</c:v>
                </c:pt>
                <c:pt idx="148">
                  <c:v>43616</c:v>
                </c:pt>
                <c:pt idx="149">
                  <c:v>43646</c:v>
                </c:pt>
                <c:pt idx="150">
                  <c:v>43677</c:v>
                </c:pt>
                <c:pt idx="151">
                  <c:v>43708</c:v>
                </c:pt>
                <c:pt idx="152">
                  <c:v>43738</c:v>
                </c:pt>
                <c:pt idx="153">
                  <c:v>43769</c:v>
                </c:pt>
                <c:pt idx="154">
                  <c:v>43799</c:v>
                </c:pt>
                <c:pt idx="155">
                  <c:v>43830</c:v>
                </c:pt>
                <c:pt idx="156">
                  <c:v>43861</c:v>
                </c:pt>
                <c:pt idx="157">
                  <c:v>43890</c:v>
                </c:pt>
                <c:pt idx="158">
                  <c:v>43921</c:v>
                </c:pt>
                <c:pt idx="159">
                  <c:v>43951</c:v>
                </c:pt>
                <c:pt idx="160">
                  <c:v>43982</c:v>
                </c:pt>
                <c:pt idx="161">
                  <c:v>44012</c:v>
                </c:pt>
                <c:pt idx="162">
                  <c:v>44043</c:v>
                </c:pt>
                <c:pt idx="163">
                  <c:v>44074</c:v>
                </c:pt>
                <c:pt idx="164">
                  <c:v>44104</c:v>
                </c:pt>
                <c:pt idx="165">
                  <c:v>44135</c:v>
                </c:pt>
                <c:pt idx="166">
                  <c:v>44165</c:v>
                </c:pt>
                <c:pt idx="167">
                  <c:v>44196</c:v>
                </c:pt>
                <c:pt idx="168">
                  <c:v>44227</c:v>
                </c:pt>
                <c:pt idx="169">
                  <c:v>44255</c:v>
                </c:pt>
              </c:numCache>
            </c:numRef>
          </c:cat>
          <c:val>
            <c:numRef>
              <c:f>'3.1'!$D$485:$D$654</c:f>
              <c:numCache>
                <c:formatCode>###,###,###,###,##0.00</c:formatCode>
                <c:ptCount val="170"/>
                <c:pt idx="0">
                  <c:v>2199</c:v>
                </c:pt>
                <c:pt idx="1">
                  <c:v>2082</c:v>
                </c:pt>
                <c:pt idx="2">
                  <c:v>2156</c:v>
                </c:pt>
                <c:pt idx="3">
                  <c:v>2162</c:v>
                </c:pt>
                <c:pt idx="4">
                  <c:v>2155</c:v>
                </c:pt>
                <c:pt idx="5">
                  <c:v>2113</c:v>
                </c:pt>
                <c:pt idx="6">
                  <c:v>2054</c:v>
                </c:pt>
                <c:pt idx="7">
                  <c:v>2047</c:v>
                </c:pt>
                <c:pt idx="8">
                  <c:v>2168</c:v>
                </c:pt>
                <c:pt idx="9">
                  <c:v>2086</c:v>
                </c:pt>
                <c:pt idx="10">
                  <c:v>2163</c:v>
                </c:pt>
                <c:pt idx="11">
                  <c:v>2334</c:v>
                </c:pt>
                <c:pt idx="12">
                  <c:v>2203</c:v>
                </c:pt>
                <c:pt idx="13">
                  <c:v>2129</c:v>
                </c:pt>
                <c:pt idx="14">
                  <c:v>2121</c:v>
                </c:pt>
                <c:pt idx="15">
                  <c:v>2119</c:v>
                </c:pt>
                <c:pt idx="16">
                  <c:v>2493</c:v>
                </c:pt>
                <c:pt idx="17">
                  <c:v>2533</c:v>
                </c:pt>
                <c:pt idx="18">
                  <c:v>2662</c:v>
                </c:pt>
                <c:pt idx="19">
                  <c:v>2655</c:v>
                </c:pt>
                <c:pt idx="20">
                  <c:v>2599</c:v>
                </c:pt>
                <c:pt idx="21">
                  <c:v>2623</c:v>
                </c:pt>
                <c:pt idx="22">
                  <c:v>2693</c:v>
                </c:pt>
                <c:pt idx="23">
                  <c:v>2826</c:v>
                </c:pt>
                <c:pt idx="24">
                  <c:v>2806</c:v>
                </c:pt>
                <c:pt idx="25">
                  <c:v>2939</c:v>
                </c:pt>
                <c:pt idx="26">
                  <c:v>3028</c:v>
                </c:pt>
                <c:pt idx="27">
                  <c:v>3107</c:v>
                </c:pt>
                <c:pt idx="28">
                  <c:v>3201</c:v>
                </c:pt>
                <c:pt idx="29">
                  <c:v>3331</c:v>
                </c:pt>
                <c:pt idx="30">
                  <c:v>3260</c:v>
                </c:pt>
                <c:pt idx="31">
                  <c:v>3282</c:v>
                </c:pt>
                <c:pt idx="32">
                  <c:v>3262</c:v>
                </c:pt>
                <c:pt idx="33">
                  <c:v>3411</c:v>
                </c:pt>
                <c:pt idx="34">
                  <c:v>3236</c:v>
                </c:pt>
                <c:pt idx="35">
                  <c:v>3371</c:v>
                </c:pt>
                <c:pt idx="36">
                  <c:v>3650</c:v>
                </c:pt>
                <c:pt idx="37">
                  <c:v>3469</c:v>
                </c:pt>
                <c:pt idx="38">
                  <c:v>3591</c:v>
                </c:pt>
                <c:pt idx="39">
                  <c:v>3772</c:v>
                </c:pt>
                <c:pt idx="40">
                  <c:v>3388</c:v>
                </c:pt>
                <c:pt idx="41">
                  <c:v>3300</c:v>
                </c:pt>
                <c:pt idx="42">
                  <c:v>3377</c:v>
                </c:pt>
                <c:pt idx="43">
                  <c:v>3372</c:v>
                </c:pt>
                <c:pt idx="44">
                  <c:v>3399</c:v>
                </c:pt>
                <c:pt idx="45">
                  <c:v>3481</c:v>
                </c:pt>
                <c:pt idx="46">
                  <c:v>3445</c:v>
                </c:pt>
                <c:pt idx="47">
                  <c:v>3379</c:v>
                </c:pt>
                <c:pt idx="48">
                  <c:v>3358</c:v>
                </c:pt>
                <c:pt idx="49">
                  <c:v>3348</c:v>
                </c:pt>
                <c:pt idx="50">
                  <c:v>3317</c:v>
                </c:pt>
                <c:pt idx="51">
                  <c:v>3416</c:v>
                </c:pt>
                <c:pt idx="52">
                  <c:v>3379</c:v>
                </c:pt>
                <c:pt idx="53">
                  <c:v>3514</c:v>
                </c:pt>
                <c:pt idx="54">
                  <c:v>3383</c:v>
                </c:pt>
                <c:pt idx="55">
                  <c:v>3520</c:v>
                </c:pt>
                <c:pt idx="56">
                  <c:v>3470</c:v>
                </c:pt>
                <c:pt idx="57">
                  <c:v>3370</c:v>
                </c:pt>
                <c:pt idx="58">
                  <c:v>3357</c:v>
                </c:pt>
                <c:pt idx="59">
                  <c:v>3359</c:v>
                </c:pt>
                <c:pt idx="60">
                  <c:v>3253</c:v>
                </c:pt>
                <c:pt idx="61">
                  <c:v>3342</c:v>
                </c:pt>
                <c:pt idx="62">
                  <c:v>3278</c:v>
                </c:pt>
                <c:pt idx="63">
                  <c:v>3392</c:v>
                </c:pt>
                <c:pt idx="64">
                  <c:v>3384</c:v>
                </c:pt>
                <c:pt idx="65">
                  <c:v>3296</c:v>
                </c:pt>
                <c:pt idx="66">
                  <c:v>3369</c:v>
                </c:pt>
                <c:pt idx="67">
                  <c:v>3352</c:v>
                </c:pt>
                <c:pt idx="68">
                  <c:v>3306</c:v>
                </c:pt>
                <c:pt idx="69">
                  <c:v>3298</c:v>
                </c:pt>
                <c:pt idx="70">
                  <c:v>3319</c:v>
                </c:pt>
                <c:pt idx="71">
                  <c:v>3592</c:v>
                </c:pt>
                <c:pt idx="72">
                  <c:v>3430</c:v>
                </c:pt>
                <c:pt idx="73">
                  <c:v>3306</c:v>
                </c:pt>
                <c:pt idx="74">
                  <c:v>3164</c:v>
                </c:pt>
                <c:pt idx="75">
                  <c:v>3184</c:v>
                </c:pt>
                <c:pt idx="76">
                  <c:v>3311</c:v>
                </c:pt>
                <c:pt idx="77">
                  <c:v>3381</c:v>
                </c:pt>
                <c:pt idx="78">
                  <c:v>3243</c:v>
                </c:pt>
                <c:pt idx="79">
                  <c:v>3150</c:v>
                </c:pt>
                <c:pt idx="80">
                  <c:v>3161</c:v>
                </c:pt>
                <c:pt idx="81">
                  <c:v>3057</c:v>
                </c:pt>
                <c:pt idx="82">
                  <c:v>3042</c:v>
                </c:pt>
                <c:pt idx="83">
                  <c:v>3009</c:v>
                </c:pt>
                <c:pt idx="84">
                  <c:v>2791</c:v>
                </c:pt>
                <c:pt idx="85">
                  <c:v>2969</c:v>
                </c:pt>
                <c:pt idx="86">
                  <c:v>3027</c:v>
                </c:pt>
                <c:pt idx="87">
                  <c:v>2622</c:v>
                </c:pt>
                <c:pt idx="88">
                  <c:v>2859</c:v>
                </c:pt>
                <c:pt idx="89">
                  <c:v>2794</c:v>
                </c:pt>
                <c:pt idx="90">
                  <c:v>2891</c:v>
                </c:pt>
                <c:pt idx="91">
                  <c:v>2905</c:v>
                </c:pt>
                <c:pt idx="92">
                  <c:v>2800</c:v>
                </c:pt>
                <c:pt idx="93">
                  <c:v>2839</c:v>
                </c:pt>
                <c:pt idx="94">
                  <c:v>2748</c:v>
                </c:pt>
                <c:pt idx="95">
                  <c:v>2676</c:v>
                </c:pt>
                <c:pt idx="96">
                  <c:v>2747</c:v>
                </c:pt>
                <c:pt idx="97">
                  <c:v>2630</c:v>
                </c:pt>
                <c:pt idx="98">
                  <c:v>2635</c:v>
                </c:pt>
                <c:pt idx="99">
                  <c:v>2676</c:v>
                </c:pt>
                <c:pt idx="100">
                  <c:v>2608</c:v>
                </c:pt>
                <c:pt idx="101">
                  <c:v>2546</c:v>
                </c:pt>
                <c:pt idx="102">
                  <c:v>2455</c:v>
                </c:pt>
                <c:pt idx="103">
                  <c:v>2372</c:v>
                </c:pt>
                <c:pt idx="104">
                  <c:v>2427</c:v>
                </c:pt>
                <c:pt idx="105">
                  <c:v>2413</c:v>
                </c:pt>
                <c:pt idx="106">
                  <c:v>2443</c:v>
                </c:pt>
                <c:pt idx="107">
                  <c:v>2467</c:v>
                </c:pt>
                <c:pt idx="108">
                  <c:v>2487</c:v>
                </c:pt>
                <c:pt idx="109">
                  <c:v>2449</c:v>
                </c:pt>
                <c:pt idx="110">
                  <c:v>2468</c:v>
                </c:pt>
                <c:pt idx="111">
                  <c:v>2330</c:v>
                </c:pt>
                <c:pt idx="112">
                  <c:v>2215</c:v>
                </c:pt>
                <c:pt idx="113">
                  <c:v>2251</c:v>
                </c:pt>
                <c:pt idx="114">
                  <c:v>2273</c:v>
                </c:pt>
                <c:pt idx="115">
                  <c:v>2258</c:v>
                </c:pt>
                <c:pt idx="116">
                  <c:v>2339</c:v>
                </c:pt>
                <c:pt idx="117">
                  <c:v>2370</c:v>
                </c:pt>
                <c:pt idx="118">
                  <c:v>2297</c:v>
                </c:pt>
                <c:pt idx="119">
                  <c:v>2231</c:v>
                </c:pt>
                <c:pt idx="120">
                  <c:v>2165</c:v>
                </c:pt>
                <c:pt idx="121">
                  <c:v>2195</c:v>
                </c:pt>
                <c:pt idx="122">
                  <c:v>2008</c:v>
                </c:pt>
                <c:pt idx="123">
                  <c:v>2029</c:v>
                </c:pt>
                <c:pt idx="124">
                  <c:v>2106</c:v>
                </c:pt>
                <c:pt idx="125">
                  <c:v>1990</c:v>
                </c:pt>
                <c:pt idx="126">
                  <c:v>2055</c:v>
                </c:pt>
                <c:pt idx="127">
                  <c:v>2140</c:v>
                </c:pt>
                <c:pt idx="128">
                  <c:v>2100</c:v>
                </c:pt>
                <c:pt idx="129">
                  <c:v>2035</c:v>
                </c:pt>
                <c:pt idx="130">
                  <c:v>2087</c:v>
                </c:pt>
                <c:pt idx="131">
                  <c:v>2049</c:v>
                </c:pt>
                <c:pt idx="132">
                  <c:v>1945</c:v>
                </c:pt>
                <c:pt idx="133">
                  <c:v>1933</c:v>
                </c:pt>
                <c:pt idx="134">
                  <c:v>1907</c:v>
                </c:pt>
                <c:pt idx="135">
                  <c:v>2008</c:v>
                </c:pt>
                <c:pt idx="136">
                  <c:v>1861</c:v>
                </c:pt>
                <c:pt idx="137">
                  <c:v>2039</c:v>
                </c:pt>
                <c:pt idx="138">
                  <c:v>1751</c:v>
                </c:pt>
                <c:pt idx="139">
                  <c:v>1866</c:v>
                </c:pt>
                <c:pt idx="140">
                  <c:v>1915</c:v>
                </c:pt>
                <c:pt idx="141">
                  <c:v>1948</c:v>
                </c:pt>
                <c:pt idx="142">
                  <c:v>1938</c:v>
                </c:pt>
                <c:pt idx="143">
                  <c:v>2027</c:v>
                </c:pt>
                <c:pt idx="144">
                  <c:v>1928</c:v>
                </c:pt>
                <c:pt idx="145">
                  <c:v>1872</c:v>
                </c:pt>
                <c:pt idx="146">
                  <c:v>1972</c:v>
                </c:pt>
                <c:pt idx="147">
                  <c:v>1935</c:v>
                </c:pt>
                <c:pt idx="148">
                  <c:v>1826</c:v>
                </c:pt>
                <c:pt idx="149">
                  <c:v>1811</c:v>
                </c:pt>
                <c:pt idx="150">
                  <c:v>1744</c:v>
                </c:pt>
                <c:pt idx="151">
                  <c:v>1801</c:v>
                </c:pt>
                <c:pt idx="152">
                  <c:v>1671</c:v>
                </c:pt>
                <c:pt idx="153">
                  <c:v>1720</c:v>
                </c:pt>
                <c:pt idx="154">
                  <c:v>1710</c:v>
                </c:pt>
                <c:pt idx="155">
                  <c:v>1734</c:v>
                </c:pt>
                <c:pt idx="156">
                  <c:v>1831</c:v>
                </c:pt>
                <c:pt idx="157">
                  <c:v>1798</c:v>
                </c:pt>
                <c:pt idx="158">
                  <c:v>1772</c:v>
                </c:pt>
                <c:pt idx="159">
                  <c:v>1506</c:v>
                </c:pt>
                <c:pt idx="160">
                  <c:v>1613</c:v>
                </c:pt>
                <c:pt idx="161">
                  <c:v>2334</c:v>
                </c:pt>
                <c:pt idx="162">
                  <c:v>2315</c:v>
                </c:pt>
                <c:pt idx="163">
                  <c:v>2104</c:v>
                </c:pt>
                <c:pt idx="164">
                  <c:v>2123</c:v>
                </c:pt>
                <c:pt idx="165">
                  <c:v>2017</c:v>
                </c:pt>
                <c:pt idx="166">
                  <c:v>1968</c:v>
                </c:pt>
                <c:pt idx="167">
                  <c:v>2250</c:v>
                </c:pt>
                <c:pt idx="168">
                  <c:v>1963</c:v>
                </c:pt>
                <c:pt idx="169">
                  <c:v>2124</c:v>
                </c:pt>
              </c:numCache>
            </c:numRef>
          </c:val>
          <c:smooth val="0"/>
          <c:extLst>
            <c:ext xmlns:c16="http://schemas.microsoft.com/office/drawing/2014/chart" uri="{C3380CC4-5D6E-409C-BE32-E72D297353CC}">
              <c16:uniqueId val="{00000001-91E7-4D27-916A-4CDD25F7553D}"/>
            </c:ext>
          </c:extLst>
        </c:ser>
        <c:dLbls>
          <c:showLegendKey val="0"/>
          <c:showVal val="0"/>
          <c:showCatName val="0"/>
          <c:showSerName val="0"/>
          <c:showPercent val="0"/>
          <c:showBubbleSize val="0"/>
        </c:dLbls>
        <c:marker val="1"/>
        <c:smooth val="0"/>
        <c:axId val="410879800"/>
        <c:axId val="410881760"/>
      </c:lineChart>
      <c:lineChart>
        <c:grouping val="standard"/>
        <c:varyColors val="0"/>
        <c:ser>
          <c:idx val="1"/>
          <c:order val="1"/>
          <c:tx>
            <c:v>退职者</c:v>
          </c:tx>
          <c:spPr>
            <a:ln>
              <a:solidFill>
                <a:srgbClr val="0070C0"/>
              </a:solidFill>
            </a:ln>
          </c:spPr>
          <c:marker>
            <c:symbol val="none"/>
          </c:marker>
          <c:cat>
            <c:numRef>
              <c:f>'3.1'!$A$485:$A$654</c:f>
              <c:numCache>
                <c:formatCode>yyyy\-mm;@</c:formatCode>
                <c:ptCount val="170"/>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pt idx="36">
                  <c:v>40209</c:v>
                </c:pt>
                <c:pt idx="37">
                  <c:v>40237</c:v>
                </c:pt>
                <c:pt idx="38">
                  <c:v>40268</c:v>
                </c:pt>
                <c:pt idx="39">
                  <c:v>40298</c:v>
                </c:pt>
                <c:pt idx="40">
                  <c:v>40329</c:v>
                </c:pt>
                <c:pt idx="41">
                  <c:v>40359</c:v>
                </c:pt>
                <c:pt idx="42">
                  <c:v>40390</c:v>
                </c:pt>
                <c:pt idx="43">
                  <c:v>40421</c:v>
                </c:pt>
                <c:pt idx="44">
                  <c:v>40451</c:v>
                </c:pt>
                <c:pt idx="45">
                  <c:v>40482</c:v>
                </c:pt>
                <c:pt idx="46">
                  <c:v>40512</c:v>
                </c:pt>
                <c:pt idx="47">
                  <c:v>40543</c:v>
                </c:pt>
                <c:pt idx="48">
                  <c:v>40574</c:v>
                </c:pt>
                <c:pt idx="49">
                  <c:v>40602</c:v>
                </c:pt>
                <c:pt idx="50">
                  <c:v>40633</c:v>
                </c:pt>
                <c:pt idx="51">
                  <c:v>40663</c:v>
                </c:pt>
                <c:pt idx="52">
                  <c:v>40694</c:v>
                </c:pt>
                <c:pt idx="53">
                  <c:v>40724</c:v>
                </c:pt>
                <c:pt idx="54">
                  <c:v>40755</c:v>
                </c:pt>
                <c:pt idx="55">
                  <c:v>40786</c:v>
                </c:pt>
                <c:pt idx="56">
                  <c:v>40816</c:v>
                </c:pt>
                <c:pt idx="57">
                  <c:v>40847</c:v>
                </c:pt>
                <c:pt idx="58">
                  <c:v>40877</c:v>
                </c:pt>
                <c:pt idx="59">
                  <c:v>40908</c:v>
                </c:pt>
                <c:pt idx="60">
                  <c:v>40939</c:v>
                </c:pt>
                <c:pt idx="61">
                  <c:v>40968</c:v>
                </c:pt>
                <c:pt idx="62">
                  <c:v>40999</c:v>
                </c:pt>
                <c:pt idx="63">
                  <c:v>41029</c:v>
                </c:pt>
                <c:pt idx="64">
                  <c:v>41060</c:v>
                </c:pt>
                <c:pt idx="65">
                  <c:v>41090</c:v>
                </c:pt>
                <c:pt idx="66">
                  <c:v>41121</c:v>
                </c:pt>
                <c:pt idx="67">
                  <c:v>41152</c:v>
                </c:pt>
                <c:pt idx="68">
                  <c:v>41182</c:v>
                </c:pt>
                <c:pt idx="69">
                  <c:v>41213</c:v>
                </c:pt>
                <c:pt idx="70">
                  <c:v>41243</c:v>
                </c:pt>
                <c:pt idx="71">
                  <c:v>41274</c:v>
                </c:pt>
                <c:pt idx="72">
                  <c:v>41305</c:v>
                </c:pt>
                <c:pt idx="73">
                  <c:v>41333</c:v>
                </c:pt>
                <c:pt idx="74">
                  <c:v>41364</c:v>
                </c:pt>
                <c:pt idx="75">
                  <c:v>41394</c:v>
                </c:pt>
                <c:pt idx="76">
                  <c:v>41425</c:v>
                </c:pt>
                <c:pt idx="77">
                  <c:v>41455</c:v>
                </c:pt>
                <c:pt idx="78">
                  <c:v>41486</c:v>
                </c:pt>
                <c:pt idx="79">
                  <c:v>41517</c:v>
                </c:pt>
                <c:pt idx="80">
                  <c:v>41547</c:v>
                </c:pt>
                <c:pt idx="81">
                  <c:v>41578</c:v>
                </c:pt>
                <c:pt idx="82">
                  <c:v>41608</c:v>
                </c:pt>
                <c:pt idx="83">
                  <c:v>41639</c:v>
                </c:pt>
                <c:pt idx="84">
                  <c:v>41670</c:v>
                </c:pt>
                <c:pt idx="85">
                  <c:v>41698</c:v>
                </c:pt>
                <c:pt idx="86">
                  <c:v>41729</c:v>
                </c:pt>
                <c:pt idx="87">
                  <c:v>41759</c:v>
                </c:pt>
                <c:pt idx="88">
                  <c:v>41790</c:v>
                </c:pt>
                <c:pt idx="89">
                  <c:v>41820</c:v>
                </c:pt>
                <c:pt idx="90">
                  <c:v>41851</c:v>
                </c:pt>
                <c:pt idx="91">
                  <c:v>41882</c:v>
                </c:pt>
                <c:pt idx="92">
                  <c:v>41912</c:v>
                </c:pt>
                <c:pt idx="93">
                  <c:v>41943</c:v>
                </c:pt>
                <c:pt idx="94">
                  <c:v>41973</c:v>
                </c:pt>
                <c:pt idx="95">
                  <c:v>42004</c:v>
                </c:pt>
                <c:pt idx="96">
                  <c:v>42035</c:v>
                </c:pt>
                <c:pt idx="97">
                  <c:v>42063</c:v>
                </c:pt>
                <c:pt idx="98">
                  <c:v>42094</c:v>
                </c:pt>
                <c:pt idx="99">
                  <c:v>42124</c:v>
                </c:pt>
                <c:pt idx="100">
                  <c:v>42155</c:v>
                </c:pt>
                <c:pt idx="101">
                  <c:v>42185</c:v>
                </c:pt>
                <c:pt idx="102">
                  <c:v>42216</c:v>
                </c:pt>
                <c:pt idx="103">
                  <c:v>42247</c:v>
                </c:pt>
                <c:pt idx="104">
                  <c:v>42277</c:v>
                </c:pt>
                <c:pt idx="105">
                  <c:v>42308</c:v>
                </c:pt>
                <c:pt idx="106">
                  <c:v>42338</c:v>
                </c:pt>
                <c:pt idx="107">
                  <c:v>42369</c:v>
                </c:pt>
                <c:pt idx="108">
                  <c:v>42400</c:v>
                </c:pt>
                <c:pt idx="109">
                  <c:v>42429</c:v>
                </c:pt>
                <c:pt idx="110">
                  <c:v>42460</c:v>
                </c:pt>
                <c:pt idx="111">
                  <c:v>42490</c:v>
                </c:pt>
                <c:pt idx="112">
                  <c:v>42521</c:v>
                </c:pt>
                <c:pt idx="113">
                  <c:v>42551</c:v>
                </c:pt>
                <c:pt idx="114">
                  <c:v>42582</c:v>
                </c:pt>
                <c:pt idx="115">
                  <c:v>42613</c:v>
                </c:pt>
                <c:pt idx="116">
                  <c:v>42643</c:v>
                </c:pt>
                <c:pt idx="117">
                  <c:v>42674</c:v>
                </c:pt>
                <c:pt idx="118">
                  <c:v>42704</c:v>
                </c:pt>
                <c:pt idx="119">
                  <c:v>42735</c:v>
                </c:pt>
                <c:pt idx="120">
                  <c:v>42766</c:v>
                </c:pt>
                <c:pt idx="121">
                  <c:v>42794</c:v>
                </c:pt>
                <c:pt idx="122">
                  <c:v>42825</c:v>
                </c:pt>
                <c:pt idx="123">
                  <c:v>42855</c:v>
                </c:pt>
                <c:pt idx="124">
                  <c:v>42886</c:v>
                </c:pt>
                <c:pt idx="125">
                  <c:v>42916</c:v>
                </c:pt>
                <c:pt idx="126">
                  <c:v>42947</c:v>
                </c:pt>
                <c:pt idx="127">
                  <c:v>42978</c:v>
                </c:pt>
                <c:pt idx="128">
                  <c:v>43008</c:v>
                </c:pt>
                <c:pt idx="129">
                  <c:v>43039</c:v>
                </c:pt>
                <c:pt idx="130">
                  <c:v>43069</c:v>
                </c:pt>
                <c:pt idx="131">
                  <c:v>43100</c:v>
                </c:pt>
                <c:pt idx="132">
                  <c:v>43131</c:v>
                </c:pt>
                <c:pt idx="133">
                  <c:v>43159</c:v>
                </c:pt>
                <c:pt idx="134">
                  <c:v>43190</c:v>
                </c:pt>
                <c:pt idx="135">
                  <c:v>43220</c:v>
                </c:pt>
                <c:pt idx="136">
                  <c:v>43251</c:v>
                </c:pt>
                <c:pt idx="137">
                  <c:v>43281</c:v>
                </c:pt>
                <c:pt idx="138">
                  <c:v>43312</c:v>
                </c:pt>
                <c:pt idx="139">
                  <c:v>43343</c:v>
                </c:pt>
                <c:pt idx="140">
                  <c:v>43373</c:v>
                </c:pt>
                <c:pt idx="141">
                  <c:v>43404</c:v>
                </c:pt>
                <c:pt idx="142">
                  <c:v>43434</c:v>
                </c:pt>
                <c:pt idx="143">
                  <c:v>43465</c:v>
                </c:pt>
                <c:pt idx="144">
                  <c:v>43496</c:v>
                </c:pt>
                <c:pt idx="145">
                  <c:v>43524</c:v>
                </c:pt>
                <c:pt idx="146">
                  <c:v>43555</c:v>
                </c:pt>
                <c:pt idx="147">
                  <c:v>43585</c:v>
                </c:pt>
                <c:pt idx="148">
                  <c:v>43616</c:v>
                </c:pt>
                <c:pt idx="149">
                  <c:v>43646</c:v>
                </c:pt>
                <c:pt idx="150">
                  <c:v>43677</c:v>
                </c:pt>
                <c:pt idx="151">
                  <c:v>43708</c:v>
                </c:pt>
                <c:pt idx="152">
                  <c:v>43738</c:v>
                </c:pt>
                <c:pt idx="153">
                  <c:v>43769</c:v>
                </c:pt>
                <c:pt idx="154">
                  <c:v>43799</c:v>
                </c:pt>
                <c:pt idx="155">
                  <c:v>43830</c:v>
                </c:pt>
                <c:pt idx="156">
                  <c:v>43861</c:v>
                </c:pt>
                <c:pt idx="157">
                  <c:v>43890</c:v>
                </c:pt>
                <c:pt idx="158">
                  <c:v>43921</c:v>
                </c:pt>
                <c:pt idx="159">
                  <c:v>43951</c:v>
                </c:pt>
                <c:pt idx="160">
                  <c:v>43982</c:v>
                </c:pt>
                <c:pt idx="161">
                  <c:v>44012</c:v>
                </c:pt>
                <c:pt idx="162">
                  <c:v>44043</c:v>
                </c:pt>
                <c:pt idx="163">
                  <c:v>44074</c:v>
                </c:pt>
                <c:pt idx="164">
                  <c:v>44104</c:v>
                </c:pt>
                <c:pt idx="165">
                  <c:v>44135</c:v>
                </c:pt>
                <c:pt idx="166">
                  <c:v>44165</c:v>
                </c:pt>
                <c:pt idx="167">
                  <c:v>44196</c:v>
                </c:pt>
                <c:pt idx="168">
                  <c:v>44227</c:v>
                </c:pt>
                <c:pt idx="169">
                  <c:v>44255</c:v>
                </c:pt>
              </c:numCache>
            </c:numRef>
          </c:cat>
          <c:val>
            <c:numRef>
              <c:f>'3.1'!$C$485:$C$654</c:f>
              <c:numCache>
                <c:formatCode>###,###,###,###,##0.00</c:formatCode>
                <c:ptCount val="170"/>
                <c:pt idx="0">
                  <c:v>782</c:v>
                </c:pt>
                <c:pt idx="1">
                  <c:v>846</c:v>
                </c:pt>
                <c:pt idx="2">
                  <c:v>771</c:v>
                </c:pt>
                <c:pt idx="3">
                  <c:v>742</c:v>
                </c:pt>
                <c:pt idx="4">
                  <c:v>750</c:v>
                </c:pt>
                <c:pt idx="5">
                  <c:v>828</c:v>
                </c:pt>
                <c:pt idx="6">
                  <c:v>826</c:v>
                </c:pt>
                <c:pt idx="7">
                  <c:v>797</c:v>
                </c:pt>
                <c:pt idx="8">
                  <c:v>833</c:v>
                </c:pt>
                <c:pt idx="9">
                  <c:v>782</c:v>
                </c:pt>
                <c:pt idx="10">
                  <c:v>772</c:v>
                </c:pt>
                <c:pt idx="11">
                  <c:v>778</c:v>
                </c:pt>
                <c:pt idx="12">
                  <c:v>823</c:v>
                </c:pt>
                <c:pt idx="13">
                  <c:v>796</c:v>
                </c:pt>
                <c:pt idx="14">
                  <c:v>796</c:v>
                </c:pt>
                <c:pt idx="15">
                  <c:v>847</c:v>
                </c:pt>
                <c:pt idx="16">
                  <c:v>868</c:v>
                </c:pt>
                <c:pt idx="17">
                  <c:v>859</c:v>
                </c:pt>
                <c:pt idx="18">
                  <c:v>880</c:v>
                </c:pt>
                <c:pt idx="19">
                  <c:v>1019</c:v>
                </c:pt>
                <c:pt idx="20">
                  <c:v>995</c:v>
                </c:pt>
                <c:pt idx="21">
                  <c:v>931</c:v>
                </c:pt>
                <c:pt idx="22">
                  <c:v>927</c:v>
                </c:pt>
                <c:pt idx="23">
                  <c:v>990</c:v>
                </c:pt>
                <c:pt idx="24">
                  <c:v>901</c:v>
                </c:pt>
                <c:pt idx="25">
                  <c:v>837</c:v>
                </c:pt>
                <c:pt idx="26">
                  <c:v>882</c:v>
                </c:pt>
                <c:pt idx="27">
                  <c:v>869</c:v>
                </c:pt>
                <c:pt idx="28">
                  <c:v>904</c:v>
                </c:pt>
                <c:pt idx="29">
                  <c:v>819</c:v>
                </c:pt>
                <c:pt idx="30">
                  <c:v>891</c:v>
                </c:pt>
                <c:pt idx="31">
                  <c:v>842</c:v>
                </c:pt>
                <c:pt idx="32">
                  <c:v>880</c:v>
                </c:pt>
                <c:pt idx="33">
                  <c:v>903</c:v>
                </c:pt>
                <c:pt idx="34">
                  <c:v>936</c:v>
                </c:pt>
                <c:pt idx="35">
                  <c:v>923</c:v>
                </c:pt>
                <c:pt idx="36">
                  <c:v>911</c:v>
                </c:pt>
                <c:pt idx="37">
                  <c:v>877</c:v>
                </c:pt>
                <c:pt idx="38">
                  <c:v>893</c:v>
                </c:pt>
                <c:pt idx="39">
                  <c:v>930</c:v>
                </c:pt>
                <c:pt idx="40">
                  <c:v>973</c:v>
                </c:pt>
                <c:pt idx="41">
                  <c:v>888</c:v>
                </c:pt>
                <c:pt idx="42">
                  <c:v>903</c:v>
                </c:pt>
                <c:pt idx="43">
                  <c:v>870</c:v>
                </c:pt>
                <c:pt idx="44">
                  <c:v>804</c:v>
                </c:pt>
                <c:pt idx="45">
                  <c:v>854</c:v>
                </c:pt>
                <c:pt idx="46">
                  <c:v>860</c:v>
                </c:pt>
                <c:pt idx="47">
                  <c:v>920</c:v>
                </c:pt>
                <c:pt idx="48">
                  <c:v>915</c:v>
                </c:pt>
                <c:pt idx="49">
                  <c:v>888</c:v>
                </c:pt>
                <c:pt idx="50">
                  <c:v>888</c:v>
                </c:pt>
                <c:pt idx="51">
                  <c:v>951</c:v>
                </c:pt>
                <c:pt idx="52">
                  <c:v>915</c:v>
                </c:pt>
                <c:pt idx="53">
                  <c:v>969</c:v>
                </c:pt>
                <c:pt idx="54">
                  <c:v>939</c:v>
                </c:pt>
                <c:pt idx="55">
                  <c:v>979</c:v>
                </c:pt>
                <c:pt idx="56">
                  <c:v>973</c:v>
                </c:pt>
                <c:pt idx="57">
                  <c:v>1086</c:v>
                </c:pt>
                <c:pt idx="58">
                  <c:v>1011</c:v>
                </c:pt>
                <c:pt idx="59">
                  <c:v>952</c:v>
                </c:pt>
                <c:pt idx="60">
                  <c:v>942</c:v>
                </c:pt>
                <c:pt idx="61">
                  <c:v>1035</c:v>
                </c:pt>
                <c:pt idx="62">
                  <c:v>1097</c:v>
                </c:pt>
                <c:pt idx="63">
                  <c:v>1008</c:v>
                </c:pt>
                <c:pt idx="64">
                  <c:v>899</c:v>
                </c:pt>
                <c:pt idx="65">
                  <c:v>929</c:v>
                </c:pt>
                <c:pt idx="66">
                  <c:v>867</c:v>
                </c:pt>
                <c:pt idx="67">
                  <c:v>943</c:v>
                </c:pt>
                <c:pt idx="68">
                  <c:v>950</c:v>
                </c:pt>
                <c:pt idx="69">
                  <c:v>1037</c:v>
                </c:pt>
                <c:pt idx="70">
                  <c:v>914</c:v>
                </c:pt>
                <c:pt idx="71">
                  <c:v>992</c:v>
                </c:pt>
                <c:pt idx="72">
                  <c:v>998</c:v>
                </c:pt>
                <c:pt idx="73">
                  <c:v>947</c:v>
                </c:pt>
                <c:pt idx="74">
                  <c:v>976</c:v>
                </c:pt>
                <c:pt idx="75">
                  <c:v>888</c:v>
                </c:pt>
                <c:pt idx="76">
                  <c:v>942</c:v>
                </c:pt>
                <c:pt idx="77">
                  <c:v>1029</c:v>
                </c:pt>
                <c:pt idx="78">
                  <c:v>971</c:v>
                </c:pt>
                <c:pt idx="79">
                  <c:v>880</c:v>
                </c:pt>
                <c:pt idx="80">
                  <c:v>974</c:v>
                </c:pt>
                <c:pt idx="81">
                  <c:v>852</c:v>
                </c:pt>
                <c:pt idx="82">
                  <c:v>870</c:v>
                </c:pt>
                <c:pt idx="83">
                  <c:v>855</c:v>
                </c:pt>
                <c:pt idx="84">
                  <c:v>816</c:v>
                </c:pt>
                <c:pt idx="85">
                  <c:v>814</c:v>
                </c:pt>
                <c:pt idx="86">
                  <c:v>795</c:v>
                </c:pt>
                <c:pt idx="87">
                  <c:v>806</c:v>
                </c:pt>
                <c:pt idx="88">
                  <c:v>876</c:v>
                </c:pt>
                <c:pt idx="89">
                  <c:v>854</c:v>
                </c:pt>
                <c:pt idx="90">
                  <c:v>857</c:v>
                </c:pt>
                <c:pt idx="91">
                  <c:v>849</c:v>
                </c:pt>
                <c:pt idx="92">
                  <c:v>812</c:v>
                </c:pt>
                <c:pt idx="93">
                  <c:v>781</c:v>
                </c:pt>
                <c:pt idx="94">
                  <c:v>824</c:v>
                </c:pt>
                <c:pt idx="95">
                  <c:v>793</c:v>
                </c:pt>
                <c:pt idx="96">
                  <c:v>868</c:v>
                </c:pt>
                <c:pt idx="97">
                  <c:v>900</c:v>
                </c:pt>
                <c:pt idx="98">
                  <c:v>864</c:v>
                </c:pt>
                <c:pt idx="99">
                  <c:v>841</c:v>
                </c:pt>
                <c:pt idx="100">
                  <c:v>819</c:v>
                </c:pt>
                <c:pt idx="101">
                  <c:v>765</c:v>
                </c:pt>
                <c:pt idx="102">
                  <c:v>841</c:v>
                </c:pt>
                <c:pt idx="103">
                  <c:v>775</c:v>
                </c:pt>
                <c:pt idx="104">
                  <c:v>779</c:v>
                </c:pt>
                <c:pt idx="105">
                  <c:v>785</c:v>
                </c:pt>
                <c:pt idx="106">
                  <c:v>783</c:v>
                </c:pt>
                <c:pt idx="107">
                  <c:v>815</c:v>
                </c:pt>
                <c:pt idx="108">
                  <c:v>770</c:v>
                </c:pt>
                <c:pt idx="109">
                  <c:v>765</c:v>
                </c:pt>
                <c:pt idx="110">
                  <c:v>849</c:v>
                </c:pt>
                <c:pt idx="111">
                  <c:v>859</c:v>
                </c:pt>
                <c:pt idx="112">
                  <c:v>794</c:v>
                </c:pt>
                <c:pt idx="113">
                  <c:v>826</c:v>
                </c:pt>
                <c:pt idx="114">
                  <c:v>829</c:v>
                </c:pt>
                <c:pt idx="115">
                  <c:v>893</c:v>
                </c:pt>
                <c:pt idx="116">
                  <c:v>922</c:v>
                </c:pt>
                <c:pt idx="117">
                  <c:v>957</c:v>
                </c:pt>
                <c:pt idx="118">
                  <c:v>946</c:v>
                </c:pt>
                <c:pt idx="119">
                  <c:v>885</c:v>
                </c:pt>
                <c:pt idx="120">
                  <c:v>860</c:v>
                </c:pt>
                <c:pt idx="121">
                  <c:v>802</c:v>
                </c:pt>
                <c:pt idx="122">
                  <c:v>797</c:v>
                </c:pt>
                <c:pt idx="123">
                  <c:v>777</c:v>
                </c:pt>
                <c:pt idx="124">
                  <c:v>789</c:v>
                </c:pt>
                <c:pt idx="125">
                  <c:v>808</c:v>
                </c:pt>
                <c:pt idx="126">
                  <c:v>737</c:v>
                </c:pt>
                <c:pt idx="127">
                  <c:v>799</c:v>
                </c:pt>
                <c:pt idx="128">
                  <c:v>740</c:v>
                </c:pt>
                <c:pt idx="129">
                  <c:v>744</c:v>
                </c:pt>
                <c:pt idx="130">
                  <c:v>769</c:v>
                </c:pt>
                <c:pt idx="131">
                  <c:v>713</c:v>
                </c:pt>
                <c:pt idx="132">
                  <c:v>712</c:v>
                </c:pt>
                <c:pt idx="133">
                  <c:v>774</c:v>
                </c:pt>
                <c:pt idx="134">
                  <c:v>870</c:v>
                </c:pt>
                <c:pt idx="135">
                  <c:v>812</c:v>
                </c:pt>
                <c:pt idx="136">
                  <c:v>848</c:v>
                </c:pt>
                <c:pt idx="137">
                  <c:v>805</c:v>
                </c:pt>
                <c:pt idx="138">
                  <c:v>831</c:v>
                </c:pt>
                <c:pt idx="139">
                  <c:v>891</c:v>
                </c:pt>
                <c:pt idx="140">
                  <c:v>731</c:v>
                </c:pt>
                <c:pt idx="141">
                  <c:v>726</c:v>
                </c:pt>
                <c:pt idx="142">
                  <c:v>712</c:v>
                </c:pt>
                <c:pt idx="143">
                  <c:v>815</c:v>
                </c:pt>
                <c:pt idx="144">
                  <c:v>803</c:v>
                </c:pt>
                <c:pt idx="145">
                  <c:v>840</c:v>
                </c:pt>
                <c:pt idx="146">
                  <c:v>782</c:v>
                </c:pt>
                <c:pt idx="147">
                  <c:v>734</c:v>
                </c:pt>
                <c:pt idx="148">
                  <c:v>822</c:v>
                </c:pt>
                <c:pt idx="149">
                  <c:v>899</c:v>
                </c:pt>
                <c:pt idx="150">
                  <c:v>841</c:v>
                </c:pt>
                <c:pt idx="151">
                  <c:v>788</c:v>
                </c:pt>
                <c:pt idx="152">
                  <c:v>835</c:v>
                </c:pt>
                <c:pt idx="153">
                  <c:v>836</c:v>
                </c:pt>
                <c:pt idx="154">
                  <c:v>774</c:v>
                </c:pt>
                <c:pt idx="155">
                  <c:v>814</c:v>
                </c:pt>
                <c:pt idx="156">
                  <c:v>828</c:v>
                </c:pt>
                <c:pt idx="157">
                  <c:v>766</c:v>
                </c:pt>
                <c:pt idx="158">
                  <c:v>716</c:v>
                </c:pt>
                <c:pt idx="159">
                  <c:v>569</c:v>
                </c:pt>
                <c:pt idx="160">
                  <c:v>561</c:v>
                </c:pt>
                <c:pt idx="161">
                  <c:v>571</c:v>
                </c:pt>
                <c:pt idx="162">
                  <c:v>579</c:v>
                </c:pt>
                <c:pt idx="163">
                  <c:v>595</c:v>
                </c:pt>
                <c:pt idx="164">
                  <c:v>808</c:v>
                </c:pt>
                <c:pt idx="165">
                  <c:v>763</c:v>
                </c:pt>
                <c:pt idx="166">
                  <c:v>698</c:v>
                </c:pt>
                <c:pt idx="167">
                  <c:v>743</c:v>
                </c:pt>
                <c:pt idx="168">
                  <c:v>653</c:v>
                </c:pt>
                <c:pt idx="169">
                  <c:v>701</c:v>
                </c:pt>
              </c:numCache>
            </c:numRef>
          </c:val>
          <c:smooth val="0"/>
          <c:extLst>
            <c:ext xmlns:c16="http://schemas.microsoft.com/office/drawing/2014/chart" uri="{C3380CC4-5D6E-409C-BE32-E72D297353CC}">
              <c16:uniqueId val="{00000002-91E7-4D27-916A-4CDD25F7553D}"/>
            </c:ext>
          </c:extLst>
        </c:ser>
        <c:ser>
          <c:idx val="3"/>
          <c:order val="3"/>
          <c:tx>
            <c:v>新进入者</c:v>
          </c:tx>
          <c:spPr>
            <a:ln>
              <a:solidFill>
                <a:schemeClr val="bg2">
                  <a:lumMod val="10000"/>
                </a:schemeClr>
              </a:solidFill>
            </a:ln>
          </c:spPr>
          <c:marker>
            <c:symbol val="none"/>
          </c:marker>
          <c:cat>
            <c:numRef>
              <c:f>'3.1'!$A$485:$A$654</c:f>
              <c:numCache>
                <c:formatCode>yyyy\-mm;@</c:formatCode>
                <c:ptCount val="170"/>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pt idx="36">
                  <c:v>40209</c:v>
                </c:pt>
                <c:pt idx="37">
                  <c:v>40237</c:v>
                </c:pt>
                <c:pt idx="38">
                  <c:v>40268</c:v>
                </c:pt>
                <c:pt idx="39">
                  <c:v>40298</c:v>
                </c:pt>
                <c:pt idx="40">
                  <c:v>40329</c:v>
                </c:pt>
                <c:pt idx="41">
                  <c:v>40359</c:v>
                </c:pt>
                <c:pt idx="42">
                  <c:v>40390</c:v>
                </c:pt>
                <c:pt idx="43">
                  <c:v>40421</c:v>
                </c:pt>
                <c:pt idx="44">
                  <c:v>40451</c:v>
                </c:pt>
                <c:pt idx="45">
                  <c:v>40482</c:v>
                </c:pt>
                <c:pt idx="46">
                  <c:v>40512</c:v>
                </c:pt>
                <c:pt idx="47">
                  <c:v>40543</c:v>
                </c:pt>
                <c:pt idx="48">
                  <c:v>40574</c:v>
                </c:pt>
                <c:pt idx="49">
                  <c:v>40602</c:v>
                </c:pt>
                <c:pt idx="50">
                  <c:v>40633</c:v>
                </c:pt>
                <c:pt idx="51">
                  <c:v>40663</c:v>
                </c:pt>
                <c:pt idx="52">
                  <c:v>40694</c:v>
                </c:pt>
                <c:pt idx="53">
                  <c:v>40724</c:v>
                </c:pt>
                <c:pt idx="54">
                  <c:v>40755</c:v>
                </c:pt>
                <c:pt idx="55">
                  <c:v>40786</c:v>
                </c:pt>
                <c:pt idx="56">
                  <c:v>40816</c:v>
                </c:pt>
                <c:pt idx="57">
                  <c:v>40847</c:v>
                </c:pt>
                <c:pt idx="58">
                  <c:v>40877</c:v>
                </c:pt>
                <c:pt idx="59">
                  <c:v>40908</c:v>
                </c:pt>
                <c:pt idx="60">
                  <c:v>40939</c:v>
                </c:pt>
                <c:pt idx="61">
                  <c:v>40968</c:v>
                </c:pt>
                <c:pt idx="62">
                  <c:v>40999</c:v>
                </c:pt>
                <c:pt idx="63">
                  <c:v>41029</c:v>
                </c:pt>
                <c:pt idx="64">
                  <c:v>41060</c:v>
                </c:pt>
                <c:pt idx="65">
                  <c:v>41090</c:v>
                </c:pt>
                <c:pt idx="66">
                  <c:v>41121</c:v>
                </c:pt>
                <c:pt idx="67">
                  <c:v>41152</c:v>
                </c:pt>
                <c:pt idx="68">
                  <c:v>41182</c:v>
                </c:pt>
                <c:pt idx="69">
                  <c:v>41213</c:v>
                </c:pt>
                <c:pt idx="70">
                  <c:v>41243</c:v>
                </c:pt>
                <c:pt idx="71">
                  <c:v>41274</c:v>
                </c:pt>
                <c:pt idx="72">
                  <c:v>41305</c:v>
                </c:pt>
                <c:pt idx="73">
                  <c:v>41333</c:v>
                </c:pt>
                <c:pt idx="74">
                  <c:v>41364</c:v>
                </c:pt>
                <c:pt idx="75">
                  <c:v>41394</c:v>
                </c:pt>
                <c:pt idx="76">
                  <c:v>41425</c:v>
                </c:pt>
                <c:pt idx="77">
                  <c:v>41455</c:v>
                </c:pt>
                <c:pt idx="78">
                  <c:v>41486</c:v>
                </c:pt>
                <c:pt idx="79">
                  <c:v>41517</c:v>
                </c:pt>
                <c:pt idx="80">
                  <c:v>41547</c:v>
                </c:pt>
                <c:pt idx="81">
                  <c:v>41578</c:v>
                </c:pt>
                <c:pt idx="82">
                  <c:v>41608</c:v>
                </c:pt>
                <c:pt idx="83">
                  <c:v>41639</c:v>
                </c:pt>
                <c:pt idx="84">
                  <c:v>41670</c:v>
                </c:pt>
                <c:pt idx="85">
                  <c:v>41698</c:v>
                </c:pt>
                <c:pt idx="86">
                  <c:v>41729</c:v>
                </c:pt>
                <c:pt idx="87">
                  <c:v>41759</c:v>
                </c:pt>
                <c:pt idx="88">
                  <c:v>41790</c:v>
                </c:pt>
                <c:pt idx="89">
                  <c:v>41820</c:v>
                </c:pt>
                <c:pt idx="90">
                  <c:v>41851</c:v>
                </c:pt>
                <c:pt idx="91">
                  <c:v>41882</c:v>
                </c:pt>
                <c:pt idx="92">
                  <c:v>41912</c:v>
                </c:pt>
                <c:pt idx="93">
                  <c:v>41943</c:v>
                </c:pt>
                <c:pt idx="94">
                  <c:v>41973</c:v>
                </c:pt>
                <c:pt idx="95">
                  <c:v>42004</c:v>
                </c:pt>
                <c:pt idx="96">
                  <c:v>42035</c:v>
                </c:pt>
                <c:pt idx="97">
                  <c:v>42063</c:v>
                </c:pt>
                <c:pt idx="98">
                  <c:v>42094</c:v>
                </c:pt>
                <c:pt idx="99">
                  <c:v>42124</c:v>
                </c:pt>
                <c:pt idx="100">
                  <c:v>42155</c:v>
                </c:pt>
                <c:pt idx="101">
                  <c:v>42185</c:v>
                </c:pt>
                <c:pt idx="102">
                  <c:v>42216</c:v>
                </c:pt>
                <c:pt idx="103">
                  <c:v>42247</c:v>
                </c:pt>
                <c:pt idx="104">
                  <c:v>42277</c:v>
                </c:pt>
                <c:pt idx="105">
                  <c:v>42308</c:v>
                </c:pt>
                <c:pt idx="106">
                  <c:v>42338</c:v>
                </c:pt>
                <c:pt idx="107">
                  <c:v>42369</c:v>
                </c:pt>
                <c:pt idx="108">
                  <c:v>42400</c:v>
                </c:pt>
                <c:pt idx="109">
                  <c:v>42429</c:v>
                </c:pt>
                <c:pt idx="110">
                  <c:v>42460</c:v>
                </c:pt>
                <c:pt idx="111">
                  <c:v>42490</c:v>
                </c:pt>
                <c:pt idx="112">
                  <c:v>42521</c:v>
                </c:pt>
                <c:pt idx="113">
                  <c:v>42551</c:v>
                </c:pt>
                <c:pt idx="114">
                  <c:v>42582</c:v>
                </c:pt>
                <c:pt idx="115">
                  <c:v>42613</c:v>
                </c:pt>
                <c:pt idx="116">
                  <c:v>42643</c:v>
                </c:pt>
                <c:pt idx="117">
                  <c:v>42674</c:v>
                </c:pt>
                <c:pt idx="118">
                  <c:v>42704</c:v>
                </c:pt>
                <c:pt idx="119">
                  <c:v>42735</c:v>
                </c:pt>
                <c:pt idx="120">
                  <c:v>42766</c:v>
                </c:pt>
                <c:pt idx="121">
                  <c:v>42794</c:v>
                </c:pt>
                <c:pt idx="122">
                  <c:v>42825</c:v>
                </c:pt>
                <c:pt idx="123">
                  <c:v>42855</c:v>
                </c:pt>
                <c:pt idx="124">
                  <c:v>42886</c:v>
                </c:pt>
                <c:pt idx="125">
                  <c:v>42916</c:v>
                </c:pt>
                <c:pt idx="126">
                  <c:v>42947</c:v>
                </c:pt>
                <c:pt idx="127">
                  <c:v>42978</c:v>
                </c:pt>
                <c:pt idx="128">
                  <c:v>43008</c:v>
                </c:pt>
                <c:pt idx="129">
                  <c:v>43039</c:v>
                </c:pt>
                <c:pt idx="130">
                  <c:v>43069</c:v>
                </c:pt>
                <c:pt idx="131">
                  <c:v>43100</c:v>
                </c:pt>
                <c:pt idx="132">
                  <c:v>43131</c:v>
                </c:pt>
                <c:pt idx="133">
                  <c:v>43159</c:v>
                </c:pt>
                <c:pt idx="134">
                  <c:v>43190</c:v>
                </c:pt>
                <c:pt idx="135">
                  <c:v>43220</c:v>
                </c:pt>
                <c:pt idx="136">
                  <c:v>43251</c:v>
                </c:pt>
                <c:pt idx="137">
                  <c:v>43281</c:v>
                </c:pt>
                <c:pt idx="138">
                  <c:v>43312</c:v>
                </c:pt>
                <c:pt idx="139">
                  <c:v>43343</c:v>
                </c:pt>
                <c:pt idx="140">
                  <c:v>43373</c:v>
                </c:pt>
                <c:pt idx="141">
                  <c:v>43404</c:v>
                </c:pt>
                <c:pt idx="142">
                  <c:v>43434</c:v>
                </c:pt>
                <c:pt idx="143">
                  <c:v>43465</c:v>
                </c:pt>
                <c:pt idx="144">
                  <c:v>43496</c:v>
                </c:pt>
                <c:pt idx="145">
                  <c:v>43524</c:v>
                </c:pt>
                <c:pt idx="146">
                  <c:v>43555</c:v>
                </c:pt>
                <c:pt idx="147">
                  <c:v>43585</c:v>
                </c:pt>
                <c:pt idx="148">
                  <c:v>43616</c:v>
                </c:pt>
                <c:pt idx="149">
                  <c:v>43646</c:v>
                </c:pt>
                <c:pt idx="150">
                  <c:v>43677</c:v>
                </c:pt>
                <c:pt idx="151">
                  <c:v>43708</c:v>
                </c:pt>
                <c:pt idx="152">
                  <c:v>43738</c:v>
                </c:pt>
                <c:pt idx="153">
                  <c:v>43769</c:v>
                </c:pt>
                <c:pt idx="154">
                  <c:v>43799</c:v>
                </c:pt>
                <c:pt idx="155">
                  <c:v>43830</c:v>
                </c:pt>
                <c:pt idx="156">
                  <c:v>43861</c:v>
                </c:pt>
                <c:pt idx="157">
                  <c:v>43890</c:v>
                </c:pt>
                <c:pt idx="158">
                  <c:v>43921</c:v>
                </c:pt>
                <c:pt idx="159">
                  <c:v>43951</c:v>
                </c:pt>
                <c:pt idx="160">
                  <c:v>43982</c:v>
                </c:pt>
                <c:pt idx="161">
                  <c:v>44012</c:v>
                </c:pt>
                <c:pt idx="162">
                  <c:v>44043</c:v>
                </c:pt>
                <c:pt idx="163">
                  <c:v>44074</c:v>
                </c:pt>
                <c:pt idx="164">
                  <c:v>44104</c:v>
                </c:pt>
                <c:pt idx="165">
                  <c:v>44135</c:v>
                </c:pt>
                <c:pt idx="166">
                  <c:v>44165</c:v>
                </c:pt>
                <c:pt idx="167">
                  <c:v>44196</c:v>
                </c:pt>
                <c:pt idx="168">
                  <c:v>44227</c:v>
                </c:pt>
                <c:pt idx="169">
                  <c:v>44255</c:v>
                </c:pt>
              </c:numCache>
            </c:numRef>
          </c:cat>
          <c:val>
            <c:numRef>
              <c:f>'3.1'!$E$485:$E$654</c:f>
              <c:numCache>
                <c:formatCode>###,###,###,###,##0.00</c:formatCode>
                <c:ptCount val="170"/>
                <c:pt idx="0">
                  <c:v>622</c:v>
                </c:pt>
                <c:pt idx="1">
                  <c:v>599</c:v>
                </c:pt>
                <c:pt idx="2">
                  <c:v>615</c:v>
                </c:pt>
                <c:pt idx="3">
                  <c:v>620</c:v>
                </c:pt>
                <c:pt idx="4">
                  <c:v>530</c:v>
                </c:pt>
                <c:pt idx="5">
                  <c:v>640</c:v>
                </c:pt>
                <c:pt idx="6">
                  <c:v>602</c:v>
                </c:pt>
                <c:pt idx="7">
                  <c:v>588</c:v>
                </c:pt>
                <c:pt idx="8">
                  <c:v>668</c:v>
                </c:pt>
                <c:pt idx="9">
                  <c:v>696</c:v>
                </c:pt>
                <c:pt idx="10">
                  <c:v>678</c:v>
                </c:pt>
                <c:pt idx="11">
                  <c:v>679</c:v>
                </c:pt>
                <c:pt idx="12">
                  <c:v>677</c:v>
                </c:pt>
                <c:pt idx="13">
                  <c:v>656</c:v>
                </c:pt>
                <c:pt idx="14">
                  <c:v>704</c:v>
                </c:pt>
                <c:pt idx="15">
                  <c:v>625</c:v>
                </c:pt>
                <c:pt idx="16">
                  <c:v>797</c:v>
                </c:pt>
                <c:pt idx="17">
                  <c:v>786</c:v>
                </c:pt>
                <c:pt idx="18">
                  <c:v>835</c:v>
                </c:pt>
                <c:pt idx="19">
                  <c:v>821</c:v>
                </c:pt>
                <c:pt idx="20">
                  <c:v>815</c:v>
                </c:pt>
                <c:pt idx="21">
                  <c:v>819</c:v>
                </c:pt>
                <c:pt idx="22">
                  <c:v>763</c:v>
                </c:pt>
                <c:pt idx="23">
                  <c:v>803</c:v>
                </c:pt>
                <c:pt idx="24">
                  <c:v>775</c:v>
                </c:pt>
                <c:pt idx="25">
                  <c:v>999</c:v>
                </c:pt>
                <c:pt idx="26">
                  <c:v>872</c:v>
                </c:pt>
                <c:pt idx="27">
                  <c:v>901</c:v>
                </c:pt>
                <c:pt idx="28">
                  <c:v>965</c:v>
                </c:pt>
                <c:pt idx="29">
                  <c:v>1001</c:v>
                </c:pt>
                <c:pt idx="30">
                  <c:v>1004</c:v>
                </c:pt>
                <c:pt idx="31">
                  <c:v>1085</c:v>
                </c:pt>
                <c:pt idx="32">
                  <c:v>1153</c:v>
                </c:pt>
                <c:pt idx="33">
                  <c:v>1102</c:v>
                </c:pt>
                <c:pt idx="34">
                  <c:v>1330</c:v>
                </c:pt>
                <c:pt idx="35">
                  <c:v>1241</c:v>
                </c:pt>
                <c:pt idx="36">
                  <c:v>1195</c:v>
                </c:pt>
                <c:pt idx="37">
                  <c:v>1192</c:v>
                </c:pt>
                <c:pt idx="38">
                  <c:v>1146</c:v>
                </c:pt>
                <c:pt idx="39">
                  <c:v>1187</c:v>
                </c:pt>
                <c:pt idx="40">
                  <c:v>1202</c:v>
                </c:pt>
                <c:pt idx="41">
                  <c:v>1174</c:v>
                </c:pt>
                <c:pt idx="42">
                  <c:v>1208</c:v>
                </c:pt>
                <c:pt idx="43">
                  <c:v>1278</c:v>
                </c:pt>
                <c:pt idx="44">
                  <c:v>1217</c:v>
                </c:pt>
                <c:pt idx="45">
                  <c:v>1277</c:v>
                </c:pt>
                <c:pt idx="46">
                  <c:v>1275</c:v>
                </c:pt>
                <c:pt idx="47">
                  <c:v>1306</c:v>
                </c:pt>
                <c:pt idx="48">
                  <c:v>1342</c:v>
                </c:pt>
                <c:pt idx="49">
                  <c:v>1287</c:v>
                </c:pt>
                <c:pt idx="50">
                  <c:v>1287</c:v>
                </c:pt>
                <c:pt idx="51">
                  <c:v>1305</c:v>
                </c:pt>
                <c:pt idx="52">
                  <c:v>1227</c:v>
                </c:pt>
                <c:pt idx="53">
                  <c:v>1242</c:v>
                </c:pt>
                <c:pt idx="54">
                  <c:v>1281</c:v>
                </c:pt>
                <c:pt idx="55">
                  <c:v>1254</c:v>
                </c:pt>
                <c:pt idx="56">
                  <c:v>1378</c:v>
                </c:pt>
                <c:pt idx="57">
                  <c:v>1287</c:v>
                </c:pt>
                <c:pt idx="58">
                  <c:v>1277</c:v>
                </c:pt>
                <c:pt idx="59">
                  <c:v>1282</c:v>
                </c:pt>
                <c:pt idx="60">
                  <c:v>1260</c:v>
                </c:pt>
                <c:pt idx="61">
                  <c:v>1367</c:v>
                </c:pt>
                <c:pt idx="62">
                  <c:v>1388</c:v>
                </c:pt>
                <c:pt idx="63">
                  <c:v>1376</c:v>
                </c:pt>
                <c:pt idx="64">
                  <c:v>1358</c:v>
                </c:pt>
                <c:pt idx="65">
                  <c:v>1325</c:v>
                </c:pt>
                <c:pt idx="66">
                  <c:v>1303</c:v>
                </c:pt>
                <c:pt idx="67">
                  <c:v>1257</c:v>
                </c:pt>
                <c:pt idx="68">
                  <c:v>1260</c:v>
                </c:pt>
                <c:pt idx="69">
                  <c:v>1301</c:v>
                </c:pt>
                <c:pt idx="70">
                  <c:v>1333</c:v>
                </c:pt>
                <c:pt idx="71">
                  <c:v>1291</c:v>
                </c:pt>
                <c:pt idx="72">
                  <c:v>1272</c:v>
                </c:pt>
                <c:pt idx="73">
                  <c:v>1253</c:v>
                </c:pt>
                <c:pt idx="74">
                  <c:v>1295</c:v>
                </c:pt>
                <c:pt idx="75">
                  <c:v>1302</c:v>
                </c:pt>
                <c:pt idx="76">
                  <c:v>1272</c:v>
                </c:pt>
                <c:pt idx="77">
                  <c:v>1246</c:v>
                </c:pt>
                <c:pt idx="78">
                  <c:v>1259</c:v>
                </c:pt>
                <c:pt idx="79">
                  <c:v>1289</c:v>
                </c:pt>
                <c:pt idx="80">
                  <c:v>1207</c:v>
                </c:pt>
                <c:pt idx="81">
                  <c:v>1221</c:v>
                </c:pt>
                <c:pt idx="82">
                  <c:v>1154</c:v>
                </c:pt>
                <c:pt idx="83">
                  <c:v>1199</c:v>
                </c:pt>
                <c:pt idx="84">
                  <c:v>1158</c:v>
                </c:pt>
                <c:pt idx="85">
                  <c:v>1209</c:v>
                </c:pt>
                <c:pt idx="86">
                  <c:v>1177</c:v>
                </c:pt>
                <c:pt idx="87">
                  <c:v>1082</c:v>
                </c:pt>
                <c:pt idx="88">
                  <c:v>1068</c:v>
                </c:pt>
                <c:pt idx="89">
                  <c:v>1036</c:v>
                </c:pt>
                <c:pt idx="90">
                  <c:v>1098</c:v>
                </c:pt>
                <c:pt idx="91">
                  <c:v>1050</c:v>
                </c:pt>
                <c:pt idx="92">
                  <c:v>1103</c:v>
                </c:pt>
                <c:pt idx="93">
                  <c:v>1072</c:v>
                </c:pt>
                <c:pt idx="94">
                  <c:v>1048</c:v>
                </c:pt>
                <c:pt idx="95">
                  <c:v>964</c:v>
                </c:pt>
                <c:pt idx="96">
                  <c:v>1009</c:v>
                </c:pt>
                <c:pt idx="97">
                  <c:v>935</c:v>
                </c:pt>
                <c:pt idx="98">
                  <c:v>812</c:v>
                </c:pt>
                <c:pt idx="99">
                  <c:v>873</c:v>
                </c:pt>
                <c:pt idx="100">
                  <c:v>978</c:v>
                </c:pt>
                <c:pt idx="101">
                  <c:v>906</c:v>
                </c:pt>
                <c:pt idx="102">
                  <c:v>834</c:v>
                </c:pt>
                <c:pt idx="103">
                  <c:v>842</c:v>
                </c:pt>
                <c:pt idx="104">
                  <c:v>840</c:v>
                </c:pt>
                <c:pt idx="105">
                  <c:v>825</c:v>
                </c:pt>
                <c:pt idx="106">
                  <c:v>871</c:v>
                </c:pt>
                <c:pt idx="107">
                  <c:v>856</c:v>
                </c:pt>
                <c:pt idx="108">
                  <c:v>812</c:v>
                </c:pt>
                <c:pt idx="109">
                  <c:v>817</c:v>
                </c:pt>
                <c:pt idx="110">
                  <c:v>772</c:v>
                </c:pt>
                <c:pt idx="111">
                  <c:v>855</c:v>
                </c:pt>
                <c:pt idx="112">
                  <c:v>888</c:v>
                </c:pt>
                <c:pt idx="113">
                  <c:v>917</c:v>
                </c:pt>
                <c:pt idx="114">
                  <c:v>804</c:v>
                </c:pt>
                <c:pt idx="115">
                  <c:v>871</c:v>
                </c:pt>
                <c:pt idx="116">
                  <c:v>803</c:v>
                </c:pt>
                <c:pt idx="117">
                  <c:v>796</c:v>
                </c:pt>
                <c:pt idx="118">
                  <c:v>753</c:v>
                </c:pt>
                <c:pt idx="119">
                  <c:v>796</c:v>
                </c:pt>
                <c:pt idx="120">
                  <c:v>785</c:v>
                </c:pt>
                <c:pt idx="121">
                  <c:v>744</c:v>
                </c:pt>
                <c:pt idx="122">
                  <c:v>773</c:v>
                </c:pt>
                <c:pt idx="123">
                  <c:v>729</c:v>
                </c:pt>
                <c:pt idx="124">
                  <c:v>677</c:v>
                </c:pt>
                <c:pt idx="125">
                  <c:v>650</c:v>
                </c:pt>
                <c:pt idx="126">
                  <c:v>674</c:v>
                </c:pt>
                <c:pt idx="127">
                  <c:v>643</c:v>
                </c:pt>
                <c:pt idx="128">
                  <c:v>661</c:v>
                </c:pt>
                <c:pt idx="129">
                  <c:v>622</c:v>
                </c:pt>
                <c:pt idx="130">
                  <c:v>717</c:v>
                </c:pt>
                <c:pt idx="131">
                  <c:v>610</c:v>
                </c:pt>
                <c:pt idx="132">
                  <c:v>641</c:v>
                </c:pt>
                <c:pt idx="133">
                  <c:v>696</c:v>
                </c:pt>
                <c:pt idx="134">
                  <c:v>612</c:v>
                </c:pt>
                <c:pt idx="135">
                  <c:v>660</c:v>
                </c:pt>
                <c:pt idx="136">
                  <c:v>577</c:v>
                </c:pt>
                <c:pt idx="137">
                  <c:v>523</c:v>
                </c:pt>
                <c:pt idx="138">
                  <c:v>557</c:v>
                </c:pt>
                <c:pt idx="139">
                  <c:v>573</c:v>
                </c:pt>
                <c:pt idx="140">
                  <c:v>580</c:v>
                </c:pt>
                <c:pt idx="141">
                  <c:v>595</c:v>
                </c:pt>
                <c:pt idx="142">
                  <c:v>587</c:v>
                </c:pt>
                <c:pt idx="143">
                  <c:v>620</c:v>
                </c:pt>
                <c:pt idx="144">
                  <c:v>610</c:v>
                </c:pt>
                <c:pt idx="145">
                  <c:v>628</c:v>
                </c:pt>
                <c:pt idx="146">
                  <c:v>616</c:v>
                </c:pt>
                <c:pt idx="147">
                  <c:v>596</c:v>
                </c:pt>
                <c:pt idx="148">
                  <c:v>605</c:v>
                </c:pt>
                <c:pt idx="149">
                  <c:v>467</c:v>
                </c:pt>
                <c:pt idx="150">
                  <c:v>580</c:v>
                </c:pt>
                <c:pt idx="151">
                  <c:v>558</c:v>
                </c:pt>
                <c:pt idx="152">
                  <c:v>662</c:v>
                </c:pt>
                <c:pt idx="153">
                  <c:v>614</c:v>
                </c:pt>
                <c:pt idx="154">
                  <c:v>574</c:v>
                </c:pt>
                <c:pt idx="155">
                  <c:v>574</c:v>
                </c:pt>
                <c:pt idx="156">
                  <c:v>560</c:v>
                </c:pt>
                <c:pt idx="157">
                  <c:v>512</c:v>
                </c:pt>
                <c:pt idx="158">
                  <c:v>526</c:v>
                </c:pt>
                <c:pt idx="159">
                  <c:v>423</c:v>
                </c:pt>
                <c:pt idx="160">
                  <c:v>539</c:v>
                </c:pt>
                <c:pt idx="161">
                  <c:v>557</c:v>
                </c:pt>
                <c:pt idx="162">
                  <c:v>513</c:v>
                </c:pt>
                <c:pt idx="163">
                  <c:v>549</c:v>
                </c:pt>
                <c:pt idx="164">
                  <c:v>535</c:v>
                </c:pt>
                <c:pt idx="165">
                  <c:v>526</c:v>
                </c:pt>
                <c:pt idx="166">
                  <c:v>551</c:v>
                </c:pt>
                <c:pt idx="167">
                  <c:v>509</c:v>
                </c:pt>
                <c:pt idx="168">
                  <c:v>542</c:v>
                </c:pt>
                <c:pt idx="169">
                  <c:v>582</c:v>
                </c:pt>
              </c:numCache>
            </c:numRef>
          </c:val>
          <c:smooth val="0"/>
          <c:extLst>
            <c:ext xmlns:c16="http://schemas.microsoft.com/office/drawing/2014/chart" uri="{C3380CC4-5D6E-409C-BE32-E72D297353CC}">
              <c16:uniqueId val="{00000003-91E7-4D27-916A-4CDD25F7553D}"/>
            </c:ext>
          </c:extLst>
        </c:ser>
        <c:dLbls>
          <c:showLegendKey val="0"/>
          <c:showVal val="0"/>
          <c:showCatName val="0"/>
          <c:showSerName val="0"/>
          <c:showPercent val="0"/>
          <c:showBubbleSize val="0"/>
        </c:dLbls>
        <c:marker val="1"/>
        <c:smooth val="0"/>
        <c:axId val="410860592"/>
        <c:axId val="410853536"/>
      </c:lineChart>
      <c:dateAx>
        <c:axId val="410879800"/>
        <c:scaling>
          <c:orientation val="minMax"/>
        </c:scaling>
        <c:delete val="0"/>
        <c:axPos val="b"/>
        <c:numFmt formatCode="yyyy\-mm;@" sourceLinked="0"/>
        <c:majorTickMark val="out"/>
        <c:minorTickMark val="none"/>
        <c:tickLblPos val="nextTo"/>
        <c:crossAx val="410881760"/>
        <c:crosses val="autoZero"/>
        <c:auto val="1"/>
        <c:lblOffset val="100"/>
        <c:baseTimeUnit val="months"/>
      </c:dateAx>
      <c:valAx>
        <c:axId val="410881760"/>
        <c:scaling>
          <c:orientation val="minMax"/>
        </c:scaling>
        <c:delete val="0"/>
        <c:axPos val="l"/>
        <c:majorGridlines/>
        <c:numFmt formatCode="###,###,###,###,##0.00" sourceLinked="1"/>
        <c:majorTickMark val="out"/>
        <c:minorTickMark val="none"/>
        <c:tickLblPos val="nextTo"/>
        <c:crossAx val="410879800"/>
        <c:crosses val="autoZero"/>
        <c:crossBetween val="between"/>
      </c:valAx>
      <c:dateAx>
        <c:axId val="410860592"/>
        <c:scaling>
          <c:orientation val="minMax"/>
        </c:scaling>
        <c:delete val="1"/>
        <c:axPos val="b"/>
        <c:numFmt formatCode="yyyy\-mm;@" sourceLinked="1"/>
        <c:majorTickMark val="out"/>
        <c:minorTickMark val="none"/>
        <c:tickLblPos val="nextTo"/>
        <c:crossAx val="410853536"/>
        <c:crosses val="autoZero"/>
        <c:auto val="1"/>
        <c:lblOffset val="100"/>
        <c:baseTimeUnit val="months"/>
      </c:dateAx>
      <c:valAx>
        <c:axId val="410853536"/>
        <c:scaling>
          <c:orientation val="minMax"/>
        </c:scaling>
        <c:delete val="0"/>
        <c:axPos val="r"/>
        <c:numFmt formatCode="###,###,###,###,##0.00" sourceLinked="1"/>
        <c:majorTickMark val="out"/>
        <c:minorTickMark val="none"/>
        <c:tickLblPos val="nextTo"/>
        <c:crossAx val="410860592"/>
        <c:crosses val="max"/>
        <c:crossBetween val="between"/>
      </c:valAx>
    </c:plotArea>
    <c:legend>
      <c:legendPos val="r"/>
      <c:layout>
        <c:manualLayout>
          <c:xMode val="edge"/>
          <c:yMode val="edge"/>
          <c:x val="0.14015047474620701"/>
          <c:y val="3.4189218014106786E-2"/>
          <c:w val="0.72411078618873626"/>
          <c:h val="0.1474410026858354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'3.2'!$M$2</c:f>
              <c:strCache>
                <c:ptCount val="1"/>
                <c:pt idx="0">
                  <c:v>采矿业</c:v>
                </c:pt>
              </c:strCache>
            </c:strRef>
          </c:tx>
          <c:spPr>
            <a:ln w="28575" cap="rnd">
              <a:solidFill>
                <a:schemeClr val="accent1"/>
              </a:solidFill>
              <a:round/>
            </a:ln>
            <a:effectLst/>
          </c:spPr>
          <c:marker>
            <c:symbol val="none"/>
          </c:marker>
          <c:cat>
            <c:numRef>
              <c:f>'3.2'!$A$209:$A$258</c:f>
              <c:numCache>
                <c:formatCode>yyyy\-mm;@</c:formatCode>
                <c:ptCount val="50"/>
                <c:pt idx="0">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c:v>43131</c:v>
                </c:pt>
                <c:pt idx="13">
                  <c:v>43159</c:v>
                </c:pt>
                <c:pt idx="14">
                  <c:v>43190</c:v>
                </c:pt>
                <c:pt idx="15">
                  <c:v>43220</c:v>
                </c:pt>
                <c:pt idx="16">
                  <c:v>43251</c:v>
                </c:pt>
                <c:pt idx="17">
                  <c:v>43281</c:v>
                </c:pt>
                <c:pt idx="18">
                  <c:v>43312</c:v>
                </c:pt>
                <c:pt idx="19">
                  <c:v>43343</c:v>
                </c:pt>
                <c:pt idx="20">
                  <c:v>43373</c:v>
                </c:pt>
                <c:pt idx="21">
                  <c:v>43404</c:v>
                </c:pt>
                <c:pt idx="22">
                  <c:v>43434</c:v>
                </c:pt>
                <c:pt idx="23">
                  <c:v>43465</c:v>
                </c:pt>
                <c:pt idx="24">
                  <c:v>43496</c:v>
                </c:pt>
                <c:pt idx="25">
                  <c:v>43524</c:v>
                </c:pt>
                <c:pt idx="26">
                  <c:v>43555</c:v>
                </c:pt>
                <c:pt idx="27">
                  <c:v>43585</c:v>
                </c:pt>
                <c:pt idx="28">
                  <c:v>43616</c:v>
                </c:pt>
                <c:pt idx="29">
                  <c:v>43646</c:v>
                </c:pt>
                <c:pt idx="30">
                  <c:v>43677</c:v>
                </c:pt>
                <c:pt idx="31">
                  <c:v>43708</c:v>
                </c:pt>
                <c:pt idx="32">
                  <c:v>43738</c:v>
                </c:pt>
                <c:pt idx="33">
                  <c:v>43769</c:v>
                </c:pt>
                <c:pt idx="34">
                  <c:v>43799</c:v>
                </c:pt>
                <c:pt idx="35">
                  <c:v>43830</c:v>
                </c:pt>
                <c:pt idx="36">
                  <c:v>43861</c:v>
                </c:pt>
                <c:pt idx="37">
                  <c:v>43890</c:v>
                </c:pt>
                <c:pt idx="38">
                  <c:v>43921</c:v>
                </c:pt>
                <c:pt idx="39">
                  <c:v>43951</c:v>
                </c:pt>
                <c:pt idx="40">
                  <c:v>43982</c:v>
                </c:pt>
                <c:pt idx="41">
                  <c:v>44012</c:v>
                </c:pt>
                <c:pt idx="42">
                  <c:v>44043</c:v>
                </c:pt>
                <c:pt idx="43">
                  <c:v>44074</c:v>
                </c:pt>
                <c:pt idx="44">
                  <c:v>44104</c:v>
                </c:pt>
                <c:pt idx="45">
                  <c:v>44135</c:v>
                </c:pt>
                <c:pt idx="46">
                  <c:v>44165</c:v>
                </c:pt>
                <c:pt idx="47">
                  <c:v>44196</c:v>
                </c:pt>
                <c:pt idx="48">
                  <c:v>44227</c:v>
                </c:pt>
                <c:pt idx="49">
                  <c:v>44255</c:v>
                </c:pt>
              </c:numCache>
            </c:numRef>
          </c:cat>
          <c:val>
            <c:numRef>
              <c:f>'3.2'!$M$209:$M$258</c:f>
              <c:numCache>
                <c:formatCode>#,##0.00_ </c:formatCode>
                <c:ptCount val="50"/>
                <c:pt idx="0">
                  <c:v>24</c:v>
                </c:pt>
                <c:pt idx="1">
                  <c:v>-17</c:v>
                </c:pt>
                <c:pt idx="2">
                  <c:v>-4</c:v>
                </c:pt>
                <c:pt idx="3">
                  <c:v>6</c:v>
                </c:pt>
                <c:pt idx="4">
                  <c:v>-16</c:v>
                </c:pt>
                <c:pt idx="5">
                  <c:v>-1</c:v>
                </c:pt>
                <c:pt idx="6">
                  <c:v>13</c:v>
                </c:pt>
                <c:pt idx="7">
                  <c:v>-1</c:v>
                </c:pt>
                <c:pt idx="8">
                  <c:v>-7</c:v>
                </c:pt>
                <c:pt idx="9">
                  <c:v>15</c:v>
                </c:pt>
                <c:pt idx="10">
                  <c:v>-19</c:v>
                </c:pt>
                <c:pt idx="11">
                  <c:v>21</c:v>
                </c:pt>
                <c:pt idx="12">
                  <c:v>-12</c:v>
                </c:pt>
                <c:pt idx="13">
                  <c:v>23</c:v>
                </c:pt>
                <c:pt idx="14">
                  <c:v>3</c:v>
                </c:pt>
                <c:pt idx="15">
                  <c:v>-16</c:v>
                </c:pt>
                <c:pt idx="16">
                  <c:v>-16</c:v>
                </c:pt>
                <c:pt idx="17">
                  <c:v>0</c:v>
                </c:pt>
                <c:pt idx="18">
                  <c:v>6</c:v>
                </c:pt>
                <c:pt idx="19">
                  <c:v>-14</c:v>
                </c:pt>
                <c:pt idx="20">
                  <c:v>-2</c:v>
                </c:pt>
                <c:pt idx="21">
                  <c:v>1</c:v>
                </c:pt>
                <c:pt idx="22">
                  <c:v>2</c:v>
                </c:pt>
                <c:pt idx="23">
                  <c:v>5</c:v>
                </c:pt>
                <c:pt idx="24">
                  <c:v>23</c:v>
                </c:pt>
                <c:pt idx="25">
                  <c:v>-18</c:v>
                </c:pt>
                <c:pt idx="26">
                  <c:v>0</c:v>
                </c:pt>
                <c:pt idx="27">
                  <c:v>-9</c:v>
                </c:pt>
                <c:pt idx="28">
                  <c:v>18</c:v>
                </c:pt>
                <c:pt idx="29">
                  <c:v>-11</c:v>
                </c:pt>
                <c:pt idx="30">
                  <c:v>-6</c:v>
                </c:pt>
                <c:pt idx="31">
                  <c:v>-10</c:v>
                </c:pt>
                <c:pt idx="32">
                  <c:v>5</c:v>
                </c:pt>
                <c:pt idx="33">
                  <c:v>10</c:v>
                </c:pt>
                <c:pt idx="34">
                  <c:v>1</c:v>
                </c:pt>
                <c:pt idx="35">
                  <c:v>7</c:v>
                </c:pt>
                <c:pt idx="36">
                  <c:v>-15</c:v>
                </c:pt>
                <c:pt idx="37">
                  <c:v>26</c:v>
                </c:pt>
                <c:pt idx="38">
                  <c:v>10</c:v>
                </c:pt>
                <c:pt idx="39">
                  <c:v>25</c:v>
                </c:pt>
                <c:pt idx="40">
                  <c:v>-13</c:v>
                </c:pt>
                <c:pt idx="41">
                  <c:v>81</c:v>
                </c:pt>
                <c:pt idx="42">
                  <c:v>-35</c:v>
                </c:pt>
                <c:pt idx="43">
                  <c:v>-17</c:v>
                </c:pt>
                <c:pt idx="44">
                  <c:v>15</c:v>
                </c:pt>
                <c:pt idx="45">
                  <c:v>-19</c:v>
                </c:pt>
                <c:pt idx="46">
                  <c:v>48</c:v>
                </c:pt>
                <c:pt idx="47">
                  <c:v>-48</c:v>
                </c:pt>
                <c:pt idx="48">
                  <c:v>4</c:v>
                </c:pt>
                <c:pt idx="49">
                  <c:v>39</c:v>
                </c:pt>
              </c:numCache>
            </c:numRef>
          </c:val>
          <c:smooth val="0"/>
          <c:extLst>
            <c:ext xmlns:c16="http://schemas.microsoft.com/office/drawing/2014/chart" uri="{C3380CC4-5D6E-409C-BE32-E72D297353CC}">
              <c16:uniqueId val="{00000000-20F5-4E32-A310-FF3BB05AED94}"/>
            </c:ext>
          </c:extLst>
        </c:ser>
        <c:ser>
          <c:idx val="1"/>
          <c:order val="1"/>
          <c:tx>
            <c:strRef>
              <c:f>'3.2'!$N$2</c:f>
              <c:strCache>
                <c:ptCount val="1"/>
                <c:pt idx="0">
                  <c:v>建筑业</c:v>
                </c:pt>
              </c:strCache>
            </c:strRef>
          </c:tx>
          <c:spPr>
            <a:ln w="28575" cap="rnd">
              <a:solidFill>
                <a:schemeClr val="accent2"/>
              </a:solidFill>
              <a:round/>
            </a:ln>
            <a:effectLst/>
          </c:spPr>
          <c:marker>
            <c:symbol val="none"/>
          </c:marker>
          <c:val>
            <c:numRef>
              <c:f>'3.2'!$N$209:$N$258</c:f>
              <c:numCache>
                <c:formatCode>#,##0.00_ </c:formatCode>
                <c:ptCount val="50"/>
                <c:pt idx="0">
                  <c:v>189</c:v>
                </c:pt>
                <c:pt idx="1">
                  <c:v>-78</c:v>
                </c:pt>
                <c:pt idx="2">
                  <c:v>-17</c:v>
                </c:pt>
                <c:pt idx="3">
                  <c:v>-179</c:v>
                </c:pt>
                <c:pt idx="4">
                  <c:v>-83</c:v>
                </c:pt>
                <c:pt idx="5">
                  <c:v>-72</c:v>
                </c:pt>
                <c:pt idx="6">
                  <c:v>39</c:v>
                </c:pt>
                <c:pt idx="7">
                  <c:v>-21</c:v>
                </c:pt>
                <c:pt idx="8">
                  <c:v>-15</c:v>
                </c:pt>
                <c:pt idx="9">
                  <c:v>-15</c:v>
                </c:pt>
                <c:pt idx="10">
                  <c:v>49</c:v>
                </c:pt>
                <c:pt idx="11">
                  <c:v>87</c:v>
                </c:pt>
                <c:pt idx="12">
                  <c:v>153</c:v>
                </c:pt>
                <c:pt idx="13">
                  <c:v>25</c:v>
                </c:pt>
                <c:pt idx="14">
                  <c:v>-36</c:v>
                </c:pt>
                <c:pt idx="15">
                  <c:v>-73</c:v>
                </c:pt>
                <c:pt idx="16">
                  <c:v>-208</c:v>
                </c:pt>
                <c:pt idx="17">
                  <c:v>51</c:v>
                </c:pt>
                <c:pt idx="18">
                  <c:v>-133</c:v>
                </c:pt>
                <c:pt idx="19">
                  <c:v>-5</c:v>
                </c:pt>
                <c:pt idx="20">
                  <c:v>84</c:v>
                </c:pt>
                <c:pt idx="21">
                  <c:v>-60</c:v>
                </c:pt>
                <c:pt idx="22">
                  <c:v>23</c:v>
                </c:pt>
                <c:pt idx="23">
                  <c:v>118</c:v>
                </c:pt>
                <c:pt idx="24">
                  <c:v>145</c:v>
                </c:pt>
                <c:pt idx="25">
                  <c:v>-50</c:v>
                </c:pt>
                <c:pt idx="26">
                  <c:v>-98</c:v>
                </c:pt>
                <c:pt idx="27">
                  <c:v>-51</c:v>
                </c:pt>
                <c:pt idx="28">
                  <c:v>-145</c:v>
                </c:pt>
                <c:pt idx="29">
                  <c:v>96</c:v>
                </c:pt>
                <c:pt idx="30">
                  <c:v>-4</c:v>
                </c:pt>
                <c:pt idx="31">
                  <c:v>-25</c:v>
                </c:pt>
                <c:pt idx="32">
                  <c:v>-42</c:v>
                </c:pt>
                <c:pt idx="33">
                  <c:v>79</c:v>
                </c:pt>
                <c:pt idx="34">
                  <c:v>30</c:v>
                </c:pt>
                <c:pt idx="35">
                  <c:v>61</c:v>
                </c:pt>
                <c:pt idx="36">
                  <c:v>26</c:v>
                </c:pt>
                <c:pt idx="37">
                  <c:v>16</c:v>
                </c:pt>
                <c:pt idx="38">
                  <c:v>127</c:v>
                </c:pt>
                <c:pt idx="39">
                  <c:v>873</c:v>
                </c:pt>
                <c:pt idx="40">
                  <c:v>-344</c:v>
                </c:pt>
                <c:pt idx="41">
                  <c:v>-225</c:v>
                </c:pt>
                <c:pt idx="42">
                  <c:v>-92</c:v>
                </c:pt>
                <c:pt idx="43">
                  <c:v>-108</c:v>
                </c:pt>
                <c:pt idx="44">
                  <c:v>-62</c:v>
                </c:pt>
                <c:pt idx="45">
                  <c:v>-26</c:v>
                </c:pt>
                <c:pt idx="46">
                  <c:v>58</c:v>
                </c:pt>
                <c:pt idx="47">
                  <c:v>198</c:v>
                </c:pt>
                <c:pt idx="48">
                  <c:v>8</c:v>
                </c:pt>
                <c:pt idx="49">
                  <c:v>-17</c:v>
                </c:pt>
              </c:numCache>
            </c:numRef>
          </c:val>
          <c:smooth val="0"/>
          <c:extLst>
            <c:ext xmlns:c16="http://schemas.microsoft.com/office/drawing/2014/chart" uri="{C3380CC4-5D6E-409C-BE32-E72D297353CC}">
              <c16:uniqueId val="{00000002-20F5-4E32-A310-FF3BB05AED94}"/>
            </c:ext>
          </c:extLst>
        </c:ser>
        <c:ser>
          <c:idx val="2"/>
          <c:order val="2"/>
          <c:tx>
            <c:strRef>
              <c:f>'3.2'!$O$2</c:f>
              <c:strCache>
                <c:ptCount val="1"/>
                <c:pt idx="0">
                  <c:v>制造业</c:v>
                </c:pt>
              </c:strCache>
            </c:strRef>
          </c:tx>
          <c:spPr>
            <a:ln w="28575" cap="rnd">
              <a:solidFill>
                <a:schemeClr val="accent3"/>
              </a:solidFill>
              <a:round/>
            </a:ln>
            <a:effectLst/>
          </c:spPr>
          <c:marker>
            <c:symbol val="none"/>
          </c:marker>
          <c:val>
            <c:numRef>
              <c:f>'3.2'!$O$209:$O$258</c:f>
              <c:numCache>
                <c:formatCode>#,##0.00_ </c:formatCode>
                <c:ptCount val="50"/>
                <c:pt idx="0">
                  <c:v>3</c:v>
                </c:pt>
                <c:pt idx="1">
                  <c:v>-14</c:v>
                </c:pt>
                <c:pt idx="2">
                  <c:v>-5</c:v>
                </c:pt>
                <c:pt idx="3">
                  <c:v>6</c:v>
                </c:pt>
                <c:pt idx="4">
                  <c:v>-116</c:v>
                </c:pt>
                <c:pt idx="5">
                  <c:v>25</c:v>
                </c:pt>
                <c:pt idx="6">
                  <c:v>110</c:v>
                </c:pt>
                <c:pt idx="7">
                  <c:v>-43</c:v>
                </c:pt>
                <c:pt idx="8">
                  <c:v>-9</c:v>
                </c:pt>
                <c:pt idx="9">
                  <c:v>-86</c:v>
                </c:pt>
                <c:pt idx="10">
                  <c:v>-92</c:v>
                </c:pt>
                <c:pt idx="11">
                  <c:v>96</c:v>
                </c:pt>
                <c:pt idx="12">
                  <c:v>21</c:v>
                </c:pt>
                <c:pt idx="13">
                  <c:v>29</c:v>
                </c:pt>
                <c:pt idx="14">
                  <c:v>-44</c:v>
                </c:pt>
                <c:pt idx="15">
                  <c:v>10</c:v>
                </c:pt>
                <c:pt idx="16">
                  <c:v>25</c:v>
                </c:pt>
                <c:pt idx="17">
                  <c:v>-55</c:v>
                </c:pt>
                <c:pt idx="18">
                  <c:v>105</c:v>
                </c:pt>
                <c:pt idx="19">
                  <c:v>-98</c:v>
                </c:pt>
                <c:pt idx="20">
                  <c:v>49</c:v>
                </c:pt>
                <c:pt idx="21">
                  <c:v>-43</c:v>
                </c:pt>
                <c:pt idx="22">
                  <c:v>-39</c:v>
                </c:pt>
                <c:pt idx="23">
                  <c:v>-24</c:v>
                </c:pt>
                <c:pt idx="24">
                  <c:v>92</c:v>
                </c:pt>
                <c:pt idx="25">
                  <c:v>-69</c:v>
                </c:pt>
                <c:pt idx="26">
                  <c:v>11</c:v>
                </c:pt>
                <c:pt idx="27">
                  <c:v>8</c:v>
                </c:pt>
                <c:pt idx="28">
                  <c:v>-114</c:v>
                </c:pt>
                <c:pt idx="29">
                  <c:v>81</c:v>
                </c:pt>
                <c:pt idx="30">
                  <c:v>22</c:v>
                </c:pt>
                <c:pt idx="31">
                  <c:v>40</c:v>
                </c:pt>
                <c:pt idx="32">
                  <c:v>18</c:v>
                </c:pt>
                <c:pt idx="33">
                  <c:v>-46</c:v>
                </c:pt>
                <c:pt idx="34">
                  <c:v>-57</c:v>
                </c:pt>
                <c:pt idx="35">
                  <c:v>-5</c:v>
                </c:pt>
                <c:pt idx="36">
                  <c:v>108</c:v>
                </c:pt>
                <c:pt idx="37">
                  <c:v>83</c:v>
                </c:pt>
                <c:pt idx="38">
                  <c:v>23</c:v>
                </c:pt>
                <c:pt idx="39">
                  <c:v>1356</c:v>
                </c:pt>
                <c:pt idx="40">
                  <c:v>-210</c:v>
                </c:pt>
                <c:pt idx="41">
                  <c:v>-399</c:v>
                </c:pt>
                <c:pt idx="42">
                  <c:v>-77</c:v>
                </c:pt>
                <c:pt idx="43">
                  <c:v>-303</c:v>
                </c:pt>
                <c:pt idx="44">
                  <c:v>-68</c:v>
                </c:pt>
                <c:pt idx="45">
                  <c:v>-148</c:v>
                </c:pt>
                <c:pt idx="46">
                  <c:v>-79</c:v>
                </c:pt>
                <c:pt idx="47">
                  <c:v>-68</c:v>
                </c:pt>
                <c:pt idx="48">
                  <c:v>59</c:v>
                </c:pt>
                <c:pt idx="49">
                  <c:v>25</c:v>
                </c:pt>
              </c:numCache>
            </c:numRef>
          </c:val>
          <c:smooth val="0"/>
          <c:extLst>
            <c:ext xmlns:c16="http://schemas.microsoft.com/office/drawing/2014/chart" uri="{C3380CC4-5D6E-409C-BE32-E72D297353CC}">
              <c16:uniqueId val="{00000003-20F5-4E32-A310-FF3BB05AED94}"/>
            </c:ext>
          </c:extLst>
        </c:ser>
        <c:dLbls>
          <c:showLegendKey val="0"/>
          <c:showVal val="0"/>
          <c:showCatName val="0"/>
          <c:showSerName val="0"/>
          <c:showPercent val="0"/>
          <c:showBubbleSize val="0"/>
        </c:dLbls>
        <c:smooth val="0"/>
        <c:axId val="410865296"/>
        <c:axId val="410855888"/>
      </c:lineChart>
      <c:dateAx>
        <c:axId val="410865296"/>
        <c:scaling>
          <c:orientation val="minMax"/>
        </c:scaling>
        <c:delete val="0"/>
        <c:axPos val="b"/>
        <c:numFmt formatCode="yyyy\-mm;@"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410855888"/>
        <c:crosses val="autoZero"/>
        <c:auto val="1"/>
        <c:lblOffset val="100"/>
        <c:baseTimeUnit val="months"/>
      </c:dateAx>
      <c:valAx>
        <c:axId val="410855888"/>
        <c:scaling>
          <c:orientation val="minMax"/>
        </c:scaling>
        <c:delete val="0"/>
        <c:axPos val="l"/>
        <c:majorGridlines>
          <c:spPr>
            <a:ln w="9525" cap="flat" cmpd="sng" algn="ctr">
              <a:solidFill>
                <a:schemeClr val="tx1">
                  <a:lumMod val="15000"/>
                  <a:lumOff val="85000"/>
                </a:schemeClr>
              </a:solidFill>
              <a:round/>
            </a:ln>
            <a:effectLst/>
          </c:spPr>
        </c:majorGridlines>
        <c:numFmt formatCode="#,##0.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41086529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66885389326334"/>
          <c:y val="0.13511774569845433"/>
          <c:w val="0.84977559055118113"/>
          <c:h val="0.60675342665500143"/>
        </c:manualLayout>
      </c:layout>
      <c:lineChart>
        <c:grouping val="standard"/>
        <c:varyColors val="0"/>
        <c:ser>
          <c:idx val="0"/>
          <c:order val="0"/>
          <c:tx>
            <c:v>平均数</c:v>
          </c:tx>
          <c:spPr>
            <a:ln>
              <a:solidFill>
                <a:srgbClr val="C00000"/>
              </a:solidFill>
            </a:ln>
          </c:spPr>
          <c:marker>
            <c:symbol val="none"/>
          </c:marker>
          <c:cat>
            <c:numRef>
              <c:f>'3.3'!$A$713:$A$882</c:f>
              <c:numCache>
                <c:formatCode>yyyy\-mm;@</c:formatCode>
                <c:ptCount val="170"/>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pt idx="36">
                  <c:v>40209</c:v>
                </c:pt>
                <c:pt idx="37">
                  <c:v>40237</c:v>
                </c:pt>
                <c:pt idx="38">
                  <c:v>40268</c:v>
                </c:pt>
                <c:pt idx="39">
                  <c:v>40298</c:v>
                </c:pt>
                <c:pt idx="40">
                  <c:v>40329</c:v>
                </c:pt>
                <c:pt idx="41">
                  <c:v>40359</c:v>
                </c:pt>
                <c:pt idx="42">
                  <c:v>40390</c:v>
                </c:pt>
                <c:pt idx="43">
                  <c:v>40421</c:v>
                </c:pt>
                <c:pt idx="44">
                  <c:v>40451</c:v>
                </c:pt>
                <c:pt idx="45">
                  <c:v>40482</c:v>
                </c:pt>
                <c:pt idx="46">
                  <c:v>40512</c:v>
                </c:pt>
                <c:pt idx="47">
                  <c:v>40543</c:v>
                </c:pt>
                <c:pt idx="48">
                  <c:v>40574</c:v>
                </c:pt>
                <c:pt idx="49">
                  <c:v>40602</c:v>
                </c:pt>
                <c:pt idx="50">
                  <c:v>40633</c:v>
                </c:pt>
                <c:pt idx="51">
                  <c:v>40663</c:v>
                </c:pt>
                <c:pt idx="52">
                  <c:v>40694</c:v>
                </c:pt>
                <c:pt idx="53">
                  <c:v>40724</c:v>
                </c:pt>
                <c:pt idx="54">
                  <c:v>40755</c:v>
                </c:pt>
                <c:pt idx="55">
                  <c:v>40786</c:v>
                </c:pt>
                <c:pt idx="56">
                  <c:v>40816</c:v>
                </c:pt>
                <c:pt idx="57">
                  <c:v>40847</c:v>
                </c:pt>
                <c:pt idx="58">
                  <c:v>40877</c:v>
                </c:pt>
                <c:pt idx="59">
                  <c:v>40908</c:v>
                </c:pt>
                <c:pt idx="60">
                  <c:v>40939</c:v>
                </c:pt>
                <c:pt idx="61">
                  <c:v>40968</c:v>
                </c:pt>
                <c:pt idx="62">
                  <c:v>40999</c:v>
                </c:pt>
                <c:pt idx="63">
                  <c:v>41029</c:v>
                </c:pt>
                <c:pt idx="64">
                  <c:v>41060</c:v>
                </c:pt>
                <c:pt idx="65">
                  <c:v>41090</c:v>
                </c:pt>
                <c:pt idx="66">
                  <c:v>41121</c:v>
                </c:pt>
                <c:pt idx="67">
                  <c:v>41152</c:v>
                </c:pt>
                <c:pt idx="68">
                  <c:v>41182</c:v>
                </c:pt>
                <c:pt idx="69">
                  <c:v>41213</c:v>
                </c:pt>
                <c:pt idx="70">
                  <c:v>41243</c:v>
                </c:pt>
                <c:pt idx="71">
                  <c:v>41274</c:v>
                </c:pt>
                <c:pt idx="72">
                  <c:v>41305</c:v>
                </c:pt>
                <c:pt idx="73">
                  <c:v>41333</c:v>
                </c:pt>
                <c:pt idx="74">
                  <c:v>41364</c:v>
                </c:pt>
                <c:pt idx="75">
                  <c:v>41394</c:v>
                </c:pt>
                <c:pt idx="76">
                  <c:v>41425</c:v>
                </c:pt>
                <c:pt idx="77">
                  <c:v>41455</c:v>
                </c:pt>
                <c:pt idx="78">
                  <c:v>41486</c:v>
                </c:pt>
                <c:pt idx="79">
                  <c:v>41517</c:v>
                </c:pt>
                <c:pt idx="80">
                  <c:v>41547</c:v>
                </c:pt>
                <c:pt idx="81">
                  <c:v>41578</c:v>
                </c:pt>
                <c:pt idx="82">
                  <c:v>41608</c:v>
                </c:pt>
                <c:pt idx="83">
                  <c:v>41639</c:v>
                </c:pt>
                <c:pt idx="84">
                  <c:v>41670</c:v>
                </c:pt>
                <c:pt idx="85">
                  <c:v>41698</c:v>
                </c:pt>
                <c:pt idx="86">
                  <c:v>41729</c:v>
                </c:pt>
                <c:pt idx="87">
                  <c:v>41759</c:v>
                </c:pt>
                <c:pt idx="88">
                  <c:v>41790</c:v>
                </c:pt>
                <c:pt idx="89">
                  <c:v>41820</c:v>
                </c:pt>
                <c:pt idx="90">
                  <c:v>41851</c:v>
                </c:pt>
                <c:pt idx="91">
                  <c:v>41882</c:v>
                </c:pt>
                <c:pt idx="92">
                  <c:v>41912</c:v>
                </c:pt>
                <c:pt idx="93">
                  <c:v>41943</c:v>
                </c:pt>
                <c:pt idx="94">
                  <c:v>41973</c:v>
                </c:pt>
                <c:pt idx="95">
                  <c:v>42004</c:v>
                </c:pt>
                <c:pt idx="96">
                  <c:v>42035</c:v>
                </c:pt>
                <c:pt idx="97">
                  <c:v>42063</c:v>
                </c:pt>
                <c:pt idx="98">
                  <c:v>42094</c:v>
                </c:pt>
                <c:pt idx="99">
                  <c:v>42124</c:v>
                </c:pt>
                <c:pt idx="100">
                  <c:v>42155</c:v>
                </c:pt>
                <c:pt idx="101">
                  <c:v>42185</c:v>
                </c:pt>
                <c:pt idx="102">
                  <c:v>42216</c:v>
                </c:pt>
                <c:pt idx="103">
                  <c:v>42247</c:v>
                </c:pt>
                <c:pt idx="104">
                  <c:v>42277</c:v>
                </c:pt>
                <c:pt idx="105">
                  <c:v>42308</c:v>
                </c:pt>
                <c:pt idx="106">
                  <c:v>42338</c:v>
                </c:pt>
                <c:pt idx="107">
                  <c:v>42369</c:v>
                </c:pt>
                <c:pt idx="108">
                  <c:v>42400</c:v>
                </c:pt>
                <c:pt idx="109">
                  <c:v>42429</c:v>
                </c:pt>
                <c:pt idx="110">
                  <c:v>42460</c:v>
                </c:pt>
                <c:pt idx="111">
                  <c:v>42490</c:v>
                </c:pt>
                <c:pt idx="112">
                  <c:v>42521</c:v>
                </c:pt>
                <c:pt idx="113">
                  <c:v>42551</c:v>
                </c:pt>
                <c:pt idx="114">
                  <c:v>42582</c:v>
                </c:pt>
                <c:pt idx="115">
                  <c:v>42613</c:v>
                </c:pt>
                <c:pt idx="116">
                  <c:v>42643</c:v>
                </c:pt>
                <c:pt idx="117">
                  <c:v>42674</c:v>
                </c:pt>
                <c:pt idx="118">
                  <c:v>42704</c:v>
                </c:pt>
                <c:pt idx="119">
                  <c:v>42735</c:v>
                </c:pt>
                <c:pt idx="120">
                  <c:v>42766</c:v>
                </c:pt>
                <c:pt idx="121">
                  <c:v>42794</c:v>
                </c:pt>
                <c:pt idx="122">
                  <c:v>42825</c:v>
                </c:pt>
                <c:pt idx="123">
                  <c:v>42855</c:v>
                </c:pt>
                <c:pt idx="124">
                  <c:v>42886</c:v>
                </c:pt>
                <c:pt idx="125">
                  <c:v>42916</c:v>
                </c:pt>
                <c:pt idx="126">
                  <c:v>42947</c:v>
                </c:pt>
                <c:pt idx="127">
                  <c:v>42978</c:v>
                </c:pt>
                <c:pt idx="128">
                  <c:v>43008</c:v>
                </c:pt>
                <c:pt idx="129">
                  <c:v>43039</c:v>
                </c:pt>
                <c:pt idx="130">
                  <c:v>43069</c:v>
                </c:pt>
                <c:pt idx="131">
                  <c:v>43100</c:v>
                </c:pt>
                <c:pt idx="132">
                  <c:v>43131</c:v>
                </c:pt>
                <c:pt idx="133">
                  <c:v>43159</c:v>
                </c:pt>
                <c:pt idx="134">
                  <c:v>43190</c:v>
                </c:pt>
                <c:pt idx="135">
                  <c:v>43220</c:v>
                </c:pt>
                <c:pt idx="136">
                  <c:v>43251</c:v>
                </c:pt>
                <c:pt idx="137">
                  <c:v>43281</c:v>
                </c:pt>
                <c:pt idx="138">
                  <c:v>43312</c:v>
                </c:pt>
                <c:pt idx="139">
                  <c:v>43343</c:v>
                </c:pt>
                <c:pt idx="140">
                  <c:v>43373</c:v>
                </c:pt>
                <c:pt idx="141">
                  <c:v>43404</c:v>
                </c:pt>
                <c:pt idx="142">
                  <c:v>43434</c:v>
                </c:pt>
                <c:pt idx="143">
                  <c:v>43465</c:v>
                </c:pt>
                <c:pt idx="144">
                  <c:v>43496</c:v>
                </c:pt>
                <c:pt idx="145">
                  <c:v>43524</c:v>
                </c:pt>
                <c:pt idx="146">
                  <c:v>43555</c:v>
                </c:pt>
                <c:pt idx="147">
                  <c:v>43585</c:v>
                </c:pt>
                <c:pt idx="148">
                  <c:v>43616</c:v>
                </c:pt>
                <c:pt idx="149">
                  <c:v>43646</c:v>
                </c:pt>
                <c:pt idx="150">
                  <c:v>43677</c:v>
                </c:pt>
                <c:pt idx="151">
                  <c:v>43708</c:v>
                </c:pt>
                <c:pt idx="152">
                  <c:v>43738</c:v>
                </c:pt>
                <c:pt idx="153">
                  <c:v>43769</c:v>
                </c:pt>
                <c:pt idx="154">
                  <c:v>43799</c:v>
                </c:pt>
                <c:pt idx="155">
                  <c:v>43830</c:v>
                </c:pt>
                <c:pt idx="156">
                  <c:v>43861</c:v>
                </c:pt>
                <c:pt idx="157">
                  <c:v>43890</c:v>
                </c:pt>
                <c:pt idx="158">
                  <c:v>43921</c:v>
                </c:pt>
                <c:pt idx="159">
                  <c:v>43951</c:v>
                </c:pt>
                <c:pt idx="160">
                  <c:v>43982</c:v>
                </c:pt>
                <c:pt idx="161">
                  <c:v>44012</c:v>
                </c:pt>
                <c:pt idx="162">
                  <c:v>44043</c:v>
                </c:pt>
                <c:pt idx="163">
                  <c:v>44074</c:v>
                </c:pt>
                <c:pt idx="164">
                  <c:v>44104</c:v>
                </c:pt>
                <c:pt idx="165">
                  <c:v>44135</c:v>
                </c:pt>
                <c:pt idx="166">
                  <c:v>44165</c:v>
                </c:pt>
                <c:pt idx="167">
                  <c:v>44196</c:v>
                </c:pt>
                <c:pt idx="168">
                  <c:v>44227</c:v>
                </c:pt>
                <c:pt idx="169">
                  <c:v>44255</c:v>
                </c:pt>
              </c:numCache>
            </c:numRef>
          </c:cat>
          <c:val>
            <c:numRef>
              <c:f>'3.3'!$B$713:$B$882</c:f>
              <c:numCache>
                <c:formatCode>###,###,###,###,##0.00</c:formatCode>
                <c:ptCount val="170"/>
                <c:pt idx="0">
                  <c:v>16.3</c:v>
                </c:pt>
                <c:pt idx="1">
                  <c:v>16.7</c:v>
                </c:pt>
                <c:pt idx="2">
                  <c:v>17.8</c:v>
                </c:pt>
                <c:pt idx="3">
                  <c:v>16.899999999999999</c:v>
                </c:pt>
                <c:pt idx="4">
                  <c:v>16.600000000000001</c:v>
                </c:pt>
                <c:pt idx="5">
                  <c:v>16.5</c:v>
                </c:pt>
                <c:pt idx="6">
                  <c:v>17.2</c:v>
                </c:pt>
                <c:pt idx="7">
                  <c:v>17</c:v>
                </c:pt>
                <c:pt idx="8">
                  <c:v>16.3</c:v>
                </c:pt>
                <c:pt idx="9">
                  <c:v>17</c:v>
                </c:pt>
                <c:pt idx="10">
                  <c:v>17.3</c:v>
                </c:pt>
                <c:pt idx="11">
                  <c:v>16.600000000000001</c:v>
                </c:pt>
                <c:pt idx="12">
                  <c:v>17.5</c:v>
                </c:pt>
                <c:pt idx="13">
                  <c:v>16.899999999999999</c:v>
                </c:pt>
                <c:pt idx="14">
                  <c:v>16.5</c:v>
                </c:pt>
                <c:pt idx="15">
                  <c:v>16.899999999999999</c:v>
                </c:pt>
                <c:pt idx="16">
                  <c:v>16.600000000000001</c:v>
                </c:pt>
                <c:pt idx="17">
                  <c:v>17.100000000000001</c:v>
                </c:pt>
                <c:pt idx="18">
                  <c:v>17</c:v>
                </c:pt>
                <c:pt idx="19">
                  <c:v>17.7</c:v>
                </c:pt>
                <c:pt idx="20">
                  <c:v>18.600000000000001</c:v>
                </c:pt>
                <c:pt idx="21">
                  <c:v>19.899999999999999</c:v>
                </c:pt>
                <c:pt idx="22">
                  <c:v>18.899999999999999</c:v>
                </c:pt>
                <c:pt idx="23">
                  <c:v>19.899999999999999</c:v>
                </c:pt>
                <c:pt idx="24">
                  <c:v>19.8</c:v>
                </c:pt>
                <c:pt idx="25">
                  <c:v>20.2</c:v>
                </c:pt>
                <c:pt idx="26">
                  <c:v>20.9</c:v>
                </c:pt>
                <c:pt idx="27">
                  <c:v>21.7</c:v>
                </c:pt>
                <c:pt idx="28">
                  <c:v>22.4</c:v>
                </c:pt>
                <c:pt idx="29">
                  <c:v>23.9</c:v>
                </c:pt>
                <c:pt idx="30">
                  <c:v>25.1</c:v>
                </c:pt>
                <c:pt idx="31">
                  <c:v>25.3</c:v>
                </c:pt>
                <c:pt idx="32">
                  <c:v>26.6</c:v>
                </c:pt>
                <c:pt idx="33">
                  <c:v>27.5</c:v>
                </c:pt>
                <c:pt idx="34">
                  <c:v>28.9</c:v>
                </c:pt>
                <c:pt idx="35">
                  <c:v>29.7</c:v>
                </c:pt>
                <c:pt idx="36">
                  <c:v>30.3</c:v>
                </c:pt>
                <c:pt idx="37">
                  <c:v>29.8</c:v>
                </c:pt>
                <c:pt idx="38">
                  <c:v>31.6</c:v>
                </c:pt>
                <c:pt idx="39">
                  <c:v>33.299999999999997</c:v>
                </c:pt>
                <c:pt idx="40">
                  <c:v>34</c:v>
                </c:pt>
                <c:pt idx="41">
                  <c:v>34.5</c:v>
                </c:pt>
                <c:pt idx="42">
                  <c:v>33.9</c:v>
                </c:pt>
                <c:pt idx="43">
                  <c:v>33.700000000000003</c:v>
                </c:pt>
                <c:pt idx="44">
                  <c:v>33.4</c:v>
                </c:pt>
                <c:pt idx="45">
                  <c:v>34</c:v>
                </c:pt>
                <c:pt idx="46">
                  <c:v>33.9</c:v>
                </c:pt>
                <c:pt idx="47">
                  <c:v>34.700000000000003</c:v>
                </c:pt>
                <c:pt idx="48">
                  <c:v>37.200000000000003</c:v>
                </c:pt>
                <c:pt idx="49">
                  <c:v>37.4</c:v>
                </c:pt>
                <c:pt idx="50">
                  <c:v>39.1</c:v>
                </c:pt>
                <c:pt idx="51">
                  <c:v>38.700000000000003</c:v>
                </c:pt>
                <c:pt idx="52">
                  <c:v>39.6</c:v>
                </c:pt>
                <c:pt idx="53">
                  <c:v>39.9</c:v>
                </c:pt>
                <c:pt idx="54">
                  <c:v>40.700000000000003</c:v>
                </c:pt>
                <c:pt idx="55">
                  <c:v>40.5</c:v>
                </c:pt>
                <c:pt idx="56">
                  <c:v>40.4</c:v>
                </c:pt>
                <c:pt idx="57">
                  <c:v>38.700000000000003</c:v>
                </c:pt>
                <c:pt idx="58">
                  <c:v>40.200000000000003</c:v>
                </c:pt>
                <c:pt idx="59">
                  <c:v>40.4</c:v>
                </c:pt>
                <c:pt idx="60">
                  <c:v>40.200000000000003</c:v>
                </c:pt>
                <c:pt idx="61">
                  <c:v>39.700000000000003</c:v>
                </c:pt>
                <c:pt idx="62">
                  <c:v>39.299999999999997</c:v>
                </c:pt>
                <c:pt idx="63">
                  <c:v>39.200000000000003</c:v>
                </c:pt>
                <c:pt idx="64">
                  <c:v>39.6</c:v>
                </c:pt>
                <c:pt idx="65">
                  <c:v>40.299999999999997</c:v>
                </c:pt>
                <c:pt idx="66">
                  <c:v>39.299999999999997</c:v>
                </c:pt>
                <c:pt idx="67">
                  <c:v>39.6</c:v>
                </c:pt>
                <c:pt idx="68">
                  <c:v>39.799999999999997</c:v>
                </c:pt>
                <c:pt idx="69">
                  <c:v>39.6</c:v>
                </c:pt>
                <c:pt idx="70">
                  <c:v>39</c:v>
                </c:pt>
                <c:pt idx="71">
                  <c:v>37.6</c:v>
                </c:pt>
                <c:pt idx="72">
                  <c:v>35.6</c:v>
                </c:pt>
                <c:pt idx="73">
                  <c:v>36.4</c:v>
                </c:pt>
                <c:pt idx="74">
                  <c:v>37</c:v>
                </c:pt>
                <c:pt idx="75">
                  <c:v>36.5</c:v>
                </c:pt>
                <c:pt idx="76">
                  <c:v>36.799999999999997</c:v>
                </c:pt>
                <c:pt idx="77">
                  <c:v>36.4</c:v>
                </c:pt>
                <c:pt idx="78">
                  <c:v>37.299999999999997</c:v>
                </c:pt>
                <c:pt idx="79">
                  <c:v>37.6</c:v>
                </c:pt>
                <c:pt idx="80">
                  <c:v>37.4</c:v>
                </c:pt>
                <c:pt idx="81">
                  <c:v>35.1</c:v>
                </c:pt>
                <c:pt idx="82">
                  <c:v>36.6</c:v>
                </c:pt>
                <c:pt idx="83">
                  <c:v>36.5</c:v>
                </c:pt>
                <c:pt idx="84">
                  <c:v>35.1</c:v>
                </c:pt>
                <c:pt idx="85">
                  <c:v>36.5</c:v>
                </c:pt>
                <c:pt idx="86">
                  <c:v>35.299999999999997</c:v>
                </c:pt>
                <c:pt idx="87">
                  <c:v>34.9</c:v>
                </c:pt>
                <c:pt idx="88">
                  <c:v>34.4</c:v>
                </c:pt>
                <c:pt idx="89">
                  <c:v>33.9</c:v>
                </c:pt>
                <c:pt idx="90">
                  <c:v>32.700000000000003</c:v>
                </c:pt>
                <c:pt idx="91">
                  <c:v>32</c:v>
                </c:pt>
                <c:pt idx="92">
                  <c:v>31.9</c:v>
                </c:pt>
                <c:pt idx="93">
                  <c:v>32.299999999999997</c:v>
                </c:pt>
                <c:pt idx="94">
                  <c:v>32.700000000000003</c:v>
                </c:pt>
                <c:pt idx="95">
                  <c:v>32.700000000000003</c:v>
                </c:pt>
                <c:pt idx="96">
                  <c:v>32</c:v>
                </c:pt>
                <c:pt idx="97">
                  <c:v>31.2</c:v>
                </c:pt>
                <c:pt idx="98">
                  <c:v>30.5</c:v>
                </c:pt>
                <c:pt idx="99">
                  <c:v>30.9</c:v>
                </c:pt>
                <c:pt idx="100">
                  <c:v>30.7</c:v>
                </c:pt>
                <c:pt idx="101">
                  <c:v>28.4</c:v>
                </c:pt>
                <c:pt idx="102">
                  <c:v>28.1</c:v>
                </c:pt>
                <c:pt idx="103">
                  <c:v>28.4</c:v>
                </c:pt>
                <c:pt idx="104">
                  <c:v>25.7</c:v>
                </c:pt>
                <c:pt idx="105">
                  <c:v>27.5</c:v>
                </c:pt>
                <c:pt idx="106">
                  <c:v>27.9</c:v>
                </c:pt>
                <c:pt idx="107">
                  <c:v>27.9</c:v>
                </c:pt>
                <c:pt idx="108">
                  <c:v>29.1</c:v>
                </c:pt>
                <c:pt idx="109">
                  <c:v>29.4</c:v>
                </c:pt>
                <c:pt idx="110">
                  <c:v>28.3</c:v>
                </c:pt>
                <c:pt idx="111">
                  <c:v>27.9</c:v>
                </c:pt>
                <c:pt idx="112">
                  <c:v>26.9</c:v>
                </c:pt>
                <c:pt idx="113">
                  <c:v>28</c:v>
                </c:pt>
                <c:pt idx="114">
                  <c:v>27.8</c:v>
                </c:pt>
                <c:pt idx="115">
                  <c:v>27.2</c:v>
                </c:pt>
                <c:pt idx="116">
                  <c:v>26.5</c:v>
                </c:pt>
                <c:pt idx="117">
                  <c:v>26.6</c:v>
                </c:pt>
                <c:pt idx="118">
                  <c:v>25.9</c:v>
                </c:pt>
                <c:pt idx="119">
                  <c:v>26.3</c:v>
                </c:pt>
                <c:pt idx="120">
                  <c:v>25.4</c:v>
                </c:pt>
                <c:pt idx="121">
                  <c:v>25.5</c:v>
                </c:pt>
                <c:pt idx="122">
                  <c:v>25.3</c:v>
                </c:pt>
                <c:pt idx="123">
                  <c:v>23.9</c:v>
                </c:pt>
                <c:pt idx="124">
                  <c:v>24.9</c:v>
                </c:pt>
                <c:pt idx="125">
                  <c:v>25.1</c:v>
                </c:pt>
                <c:pt idx="126">
                  <c:v>25</c:v>
                </c:pt>
                <c:pt idx="127">
                  <c:v>24.2</c:v>
                </c:pt>
                <c:pt idx="128">
                  <c:v>26.1</c:v>
                </c:pt>
                <c:pt idx="129">
                  <c:v>25.7</c:v>
                </c:pt>
                <c:pt idx="130">
                  <c:v>25.2</c:v>
                </c:pt>
                <c:pt idx="131">
                  <c:v>24</c:v>
                </c:pt>
                <c:pt idx="132">
                  <c:v>24.3</c:v>
                </c:pt>
                <c:pt idx="133">
                  <c:v>23</c:v>
                </c:pt>
                <c:pt idx="134">
                  <c:v>24</c:v>
                </c:pt>
                <c:pt idx="135">
                  <c:v>22.5</c:v>
                </c:pt>
                <c:pt idx="136">
                  <c:v>21.1</c:v>
                </c:pt>
                <c:pt idx="137">
                  <c:v>21.5</c:v>
                </c:pt>
                <c:pt idx="138">
                  <c:v>23.3</c:v>
                </c:pt>
                <c:pt idx="139">
                  <c:v>22.6</c:v>
                </c:pt>
                <c:pt idx="140">
                  <c:v>23.9</c:v>
                </c:pt>
                <c:pt idx="141">
                  <c:v>22.4</c:v>
                </c:pt>
                <c:pt idx="142">
                  <c:v>21.6</c:v>
                </c:pt>
                <c:pt idx="143">
                  <c:v>22</c:v>
                </c:pt>
                <c:pt idx="144">
                  <c:v>20.9</c:v>
                </c:pt>
                <c:pt idx="145">
                  <c:v>21.8</c:v>
                </c:pt>
                <c:pt idx="146">
                  <c:v>22.1</c:v>
                </c:pt>
                <c:pt idx="147">
                  <c:v>22.5</c:v>
                </c:pt>
                <c:pt idx="148">
                  <c:v>24.3</c:v>
                </c:pt>
                <c:pt idx="149">
                  <c:v>22.3</c:v>
                </c:pt>
                <c:pt idx="150">
                  <c:v>20</c:v>
                </c:pt>
                <c:pt idx="151">
                  <c:v>22.1</c:v>
                </c:pt>
                <c:pt idx="152">
                  <c:v>22.1</c:v>
                </c:pt>
                <c:pt idx="153">
                  <c:v>21.8</c:v>
                </c:pt>
                <c:pt idx="154">
                  <c:v>19.7</c:v>
                </c:pt>
                <c:pt idx="155">
                  <c:v>20.8</c:v>
                </c:pt>
                <c:pt idx="156">
                  <c:v>22.2</c:v>
                </c:pt>
                <c:pt idx="157">
                  <c:v>20.8</c:v>
                </c:pt>
                <c:pt idx="158">
                  <c:v>16.7</c:v>
                </c:pt>
                <c:pt idx="159">
                  <c:v>6.1</c:v>
                </c:pt>
                <c:pt idx="160">
                  <c:v>10.4</c:v>
                </c:pt>
                <c:pt idx="161">
                  <c:v>15.5</c:v>
                </c:pt>
                <c:pt idx="162">
                  <c:v>17.3</c:v>
                </c:pt>
                <c:pt idx="163">
                  <c:v>20</c:v>
                </c:pt>
                <c:pt idx="164">
                  <c:v>21</c:v>
                </c:pt>
                <c:pt idx="165">
                  <c:v>21.4</c:v>
                </c:pt>
                <c:pt idx="166">
                  <c:v>23</c:v>
                </c:pt>
                <c:pt idx="167">
                  <c:v>23.4</c:v>
                </c:pt>
                <c:pt idx="168">
                  <c:v>26</c:v>
                </c:pt>
                <c:pt idx="169">
                  <c:v>27.6</c:v>
                </c:pt>
              </c:numCache>
            </c:numRef>
          </c:val>
          <c:smooth val="0"/>
          <c:extLst>
            <c:ext xmlns:c16="http://schemas.microsoft.com/office/drawing/2014/chart" uri="{C3380CC4-5D6E-409C-BE32-E72D297353CC}">
              <c16:uniqueId val="{00000000-4F56-4269-BD82-9EF82306ABB4}"/>
            </c:ext>
          </c:extLst>
        </c:ser>
        <c:ser>
          <c:idx val="1"/>
          <c:order val="1"/>
          <c:tx>
            <c:v>中位数</c:v>
          </c:tx>
          <c:spPr>
            <a:ln>
              <a:solidFill>
                <a:srgbClr val="0070C0"/>
              </a:solidFill>
            </a:ln>
          </c:spPr>
          <c:marker>
            <c:symbol val="none"/>
          </c:marker>
          <c:cat>
            <c:numRef>
              <c:f>'3.3'!$A$713:$A$882</c:f>
              <c:numCache>
                <c:formatCode>yyyy\-mm;@</c:formatCode>
                <c:ptCount val="170"/>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pt idx="36">
                  <c:v>40209</c:v>
                </c:pt>
                <c:pt idx="37">
                  <c:v>40237</c:v>
                </c:pt>
                <c:pt idx="38">
                  <c:v>40268</c:v>
                </c:pt>
                <c:pt idx="39">
                  <c:v>40298</c:v>
                </c:pt>
                <c:pt idx="40">
                  <c:v>40329</c:v>
                </c:pt>
                <c:pt idx="41">
                  <c:v>40359</c:v>
                </c:pt>
                <c:pt idx="42">
                  <c:v>40390</c:v>
                </c:pt>
                <c:pt idx="43">
                  <c:v>40421</c:v>
                </c:pt>
                <c:pt idx="44">
                  <c:v>40451</c:v>
                </c:pt>
                <c:pt idx="45">
                  <c:v>40482</c:v>
                </c:pt>
                <c:pt idx="46">
                  <c:v>40512</c:v>
                </c:pt>
                <c:pt idx="47">
                  <c:v>40543</c:v>
                </c:pt>
                <c:pt idx="48">
                  <c:v>40574</c:v>
                </c:pt>
                <c:pt idx="49">
                  <c:v>40602</c:v>
                </c:pt>
                <c:pt idx="50">
                  <c:v>40633</c:v>
                </c:pt>
                <c:pt idx="51">
                  <c:v>40663</c:v>
                </c:pt>
                <c:pt idx="52">
                  <c:v>40694</c:v>
                </c:pt>
                <c:pt idx="53">
                  <c:v>40724</c:v>
                </c:pt>
                <c:pt idx="54">
                  <c:v>40755</c:v>
                </c:pt>
                <c:pt idx="55">
                  <c:v>40786</c:v>
                </c:pt>
                <c:pt idx="56">
                  <c:v>40816</c:v>
                </c:pt>
                <c:pt idx="57">
                  <c:v>40847</c:v>
                </c:pt>
                <c:pt idx="58">
                  <c:v>40877</c:v>
                </c:pt>
                <c:pt idx="59">
                  <c:v>40908</c:v>
                </c:pt>
                <c:pt idx="60">
                  <c:v>40939</c:v>
                </c:pt>
                <c:pt idx="61">
                  <c:v>40968</c:v>
                </c:pt>
                <c:pt idx="62">
                  <c:v>40999</c:v>
                </c:pt>
                <c:pt idx="63">
                  <c:v>41029</c:v>
                </c:pt>
                <c:pt idx="64">
                  <c:v>41060</c:v>
                </c:pt>
                <c:pt idx="65">
                  <c:v>41090</c:v>
                </c:pt>
                <c:pt idx="66">
                  <c:v>41121</c:v>
                </c:pt>
                <c:pt idx="67">
                  <c:v>41152</c:v>
                </c:pt>
                <c:pt idx="68">
                  <c:v>41182</c:v>
                </c:pt>
                <c:pt idx="69">
                  <c:v>41213</c:v>
                </c:pt>
                <c:pt idx="70">
                  <c:v>41243</c:v>
                </c:pt>
                <c:pt idx="71">
                  <c:v>41274</c:v>
                </c:pt>
                <c:pt idx="72">
                  <c:v>41305</c:v>
                </c:pt>
                <c:pt idx="73">
                  <c:v>41333</c:v>
                </c:pt>
                <c:pt idx="74">
                  <c:v>41364</c:v>
                </c:pt>
                <c:pt idx="75">
                  <c:v>41394</c:v>
                </c:pt>
                <c:pt idx="76">
                  <c:v>41425</c:v>
                </c:pt>
                <c:pt idx="77">
                  <c:v>41455</c:v>
                </c:pt>
                <c:pt idx="78">
                  <c:v>41486</c:v>
                </c:pt>
                <c:pt idx="79">
                  <c:v>41517</c:v>
                </c:pt>
                <c:pt idx="80">
                  <c:v>41547</c:v>
                </c:pt>
                <c:pt idx="81">
                  <c:v>41578</c:v>
                </c:pt>
                <c:pt idx="82">
                  <c:v>41608</c:v>
                </c:pt>
                <c:pt idx="83">
                  <c:v>41639</c:v>
                </c:pt>
                <c:pt idx="84">
                  <c:v>41670</c:v>
                </c:pt>
                <c:pt idx="85">
                  <c:v>41698</c:v>
                </c:pt>
                <c:pt idx="86">
                  <c:v>41729</c:v>
                </c:pt>
                <c:pt idx="87">
                  <c:v>41759</c:v>
                </c:pt>
                <c:pt idx="88">
                  <c:v>41790</c:v>
                </c:pt>
                <c:pt idx="89">
                  <c:v>41820</c:v>
                </c:pt>
                <c:pt idx="90">
                  <c:v>41851</c:v>
                </c:pt>
                <c:pt idx="91">
                  <c:v>41882</c:v>
                </c:pt>
                <c:pt idx="92">
                  <c:v>41912</c:v>
                </c:pt>
                <c:pt idx="93">
                  <c:v>41943</c:v>
                </c:pt>
                <c:pt idx="94">
                  <c:v>41973</c:v>
                </c:pt>
                <c:pt idx="95">
                  <c:v>42004</c:v>
                </c:pt>
                <c:pt idx="96">
                  <c:v>42035</c:v>
                </c:pt>
                <c:pt idx="97">
                  <c:v>42063</c:v>
                </c:pt>
                <c:pt idx="98">
                  <c:v>42094</c:v>
                </c:pt>
                <c:pt idx="99">
                  <c:v>42124</c:v>
                </c:pt>
                <c:pt idx="100">
                  <c:v>42155</c:v>
                </c:pt>
                <c:pt idx="101">
                  <c:v>42185</c:v>
                </c:pt>
                <c:pt idx="102">
                  <c:v>42216</c:v>
                </c:pt>
                <c:pt idx="103">
                  <c:v>42247</c:v>
                </c:pt>
                <c:pt idx="104">
                  <c:v>42277</c:v>
                </c:pt>
                <c:pt idx="105">
                  <c:v>42308</c:v>
                </c:pt>
                <c:pt idx="106">
                  <c:v>42338</c:v>
                </c:pt>
                <c:pt idx="107">
                  <c:v>42369</c:v>
                </c:pt>
                <c:pt idx="108">
                  <c:v>42400</c:v>
                </c:pt>
                <c:pt idx="109">
                  <c:v>42429</c:v>
                </c:pt>
                <c:pt idx="110">
                  <c:v>42460</c:v>
                </c:pt>
                <c:pt idx="111">
                  <c:v>42490</c:v>
                </c:pt>
                <c:pt idx="112">
                  <c:v>42521</c:v>
                </c:pt>
                <c:pt idx="113">
                  <c:v>42551</c:v>
                </c:pt>
                <c:pt idx="114">
                  <c:v>42582</c:v>
                </c:pt>
                <c:pt idx="115">
                  <c:v>42613</c:v>
                </c:pt>
                <c:pt idx="116">
                  <c:v>42643</c:v>
                </c:pt>
                <c:pt idx="117">
                  <c:v>42674</c:v>
                </c:pt>
                <c:pt idx="118">
                  <c:v>42704</c:v>
                </c:pt>
                <c:pt idx="119">
                  <c:v>42735</c:v>
                </c:pt>
                <c:pt idx="120">
                  <c:v>42766</c:v>
                </c:pt>
                <c:pt idx="121">
                  <c:v>42794</c:v>
                </c:pt>
                <c:pt idx="122">
                  <c:v>42825</c:v>
                </c:pt>
                <c:pt idx="123">
                  <c:v>42855</c:v>
                </c:pt>
                <c:pt idx="124">
                  <c:v>42886</c:v>
                </c:pt>
                <c:pt idx="125">
                  <c:v>42916</c:v>
                </c:pt>
                <c:pt idx="126">
                  <c:v>42947</c:v>
                </c:pt>
                <c:pt idx="127">
                  <c:v>42978</c:v>
                </c:pt>
                <c:pt idx="128">
                  <c:v>43008</c:v>
                </c:pt>
                <c:pt idx="129">
                  <c:v>43039</c:v>
                </c:pt>
                <c:pt idx="130">
                  <c:v>43069</c:v>
                </c:pt>
                <c:pt idx="131">
                  <c:v>43100</c:v>
                </c:pt>
                <c:pt idx="132">
                  <c:v>43131</c:v>
                </c:pt>
                <c:pt idx="133">
                  <c:v>43159</c:v>
                </c:pt>
                <c:pt idx="134">
                  <c:v>43190</c:v>
                </c:pt>
                <c:pt idx="135">
                  <c:v>43220</c:v>
                </c:pt>
                <c:pt idx="136">
                  <c:v>43251</c:v>
                </c:pt>
                <c:pt idx="137">
                  <c:v>43281</c:v>
                </c:pt>
                <c:pt idx="138">
                  <c:v>43312</c:v>
                </c:pt>
                <c:pt idx="139">
                  <c:v>43343</c:v>
                </c:pt>
                <c:pt idx="140">
                  <c:v>43373</c:v>
                </c:pt>
                <c:pt idx="141">
                  <c:v>43404</c:v>
                </c:pt>
                <c:pt idx="142">
                  <c:v>43434</c:v>
                </c:pt>
                <c:pt idx="143">
                  <c:v>43465</c:v>
                </c:pt>
                <c:pt idx="144">
                  <c:v>43496</c:v>
                </c:pt>
                <c:pt idx="145">
                  <c:v>43524</c:v>
                </c:pt>
                <c:pt idx="146">
                  <c:v>43555</c:v>
                </c:pt>
                <c:pt idx="147">
                  <c:v>43585</c:v>
                </c:pt>
                <c:pt idx="148">
                  <c:v>43616</c:v>
                </c:pt>
                <c:pt idx="149">
                  <c:v>43646</c:v>
                </c:pt>
                <c:pt idx="150">
                  <c:v>43677</c:v>
                </c:pt>
                <c:pt idx="151">
                  <c:v>43708</c:v>
                </c:pt>
                <c:pt idx="152">
                  <c:v>43738</c:v>
                </c:pt>
                <c:pt idx="153">
                  <c:v>43769</c:v>
                </c:pt>
                <c:pt idx="154">
                  <c:v>43799</c:v>
                </c:pt>
                <c:pt idx="155">
                  <c:v>43830</c:v>
                </c:pt>
                <c:pt idx="156">
                  <c:v>43861</c:v>
                </c:pt>
                <c:pt idx="157">
                  <c:v>43890</c:v>
                </c:pt>
                <c:pt idx="158">
                  <c:v>43921</c:v>
                </c:pt>
                <c:pt idx="159">
                  <c:v>43951</c:v>
                </c:pt>
                <c:pt idx="160">
                  <c:v>43982</c:v>
                </c:pt>
                <c:pt idx="161">
                  <c:v>44012</c:v>
                </c:pt>
                <c:pt idx="162">
                  <c:v>44043</c:v>
                </c:pt>
                <c:pt idx="163">
                  <c:v>44074</c:v>
                </c:pt>
                <c:pt idx="164">
                  <c:v>44104</c:v>
                </c:pt>
                <c:pt idx="165">
                  <c:v>44135</c:v>
                </c:pt>
                <c:pt idx="166">
                  <c:v>44165</c:v>
                </c:pt>
                <c:pt idx="167">
                  <c:v>44196</c:v>
                </c:pt>
                <c:pt idx="168">
                  <c:v>44227</c:v>
                </c:pt>
                <c:pt idx="169">
                  <c:v>44255</c:v>
                </c:pt>
              </c:numCache>
            </c:numRef>
          </c:cat>
          <c:val>
            <c:numRef>
              <c:f>'3.3'!$C$713:$C$882</c:f>
              <c:numCache>
                <c:formatCode>###,###,###,###,##0.00</c:formatCode>
                <c:ptCount val="170"/>
                <c:pt idx="0">
                  <c:v>8.3000000000000007</c:v>
                </c:pt>
                <c:pt idx="1">
                  <c:v>8.5</c:v>
                </c:pt>
                <c:pt idx="2">
                  <c:v>9.1</c:v>
                </c:pt>
                <c:pt idx="3">
                  <c:v>8.6</c:v>
                </c:pt>
                <c:pt idx="4">
                  <c:v>8.1999999999999993</c:v>
                </c:pt>
                <c:pt idx="5">
                  <c:v>7.7</c:v>
                </c:pt>
                <c:pt idx="6">
                  <c:v>8.6999999999999993</c:v>
                </c:pt>
                <c:pt idx="7">
                  <c:v>8.8000000000000007</c:v>
                </c:pt>
                <c:pt idx="8">
                  <c:v>8.6999999999999993</c:v>
                </c:pt>
                <c:pt idx="9">
                  <c:v>8.4</c:v>
                </c:pt>
                <c:pt idx="10">
                  <c:v>8.6</c:v>
                </c:pt>
                <c:pt idx="11">
                  <c:v>8.4</c:v>
                </c:pt>
                <c:pt idx="12">
                  <c:v>9</c:v>
                </c:pt>
                <c:pt idx="13">
                  <c:v>8.6999999999999993</c:v>
                </c:pt>
                <c:pt idx="14">
                  <c:v>8.6999999999999993</c:v>
                </c:pt>
                <c:pt idx="15">
                  <c:v>9.4</c:v>
                </c:pt>
                <c:pt idx="16">
                  <c:v>7.9</c:v>
                </c:pt>
                <c:pt idx="17">
                  <c:v>9</c:v>
                </c:pt>
                <c:pt idx="18">
                  <c:v>9.6999999999999993</c:v>
                </c:pt>
                <c:pt idx="19">
                  <c:v>9.6999999999999993</c:v>
                </c:pt>
                <c:pt idx="20">
                  <c:v>10.199999999999999</c:v>
                </c:pt>
                <c:pt idx="21">
                  <c:v>10.4</c:v>
                </c:pt>
                <c:pt idx="22">
                  <c:v>9.8000000000000007</c:v>
                </c:pt>
                <c:pt idx="23">
                  <c:v>10.5</c:v>
                </c:pt>
                <c:pt idx="24">
                  <c:v>10.7</c:v>
                </c:pt>
                <c:pt idx="25">
                  <c:v>11.7</c:v>
                </c:pt>
                <c:pt idx="26">
                  <c:v>12.3</c:v>
                </c:pt>
                <c:pt idx="27">
                  <c:v>13.1</c:v>
                </c:pt>
                <c:pt idx="28">
                  <c:v>14.2</c:v>
                </c:pt>
                <c:pt idx="29">
                  <c:v>17.2</c:v>
                </c:pt>
                <c:pt idx="30">
                  <c:v>16</c:v>
                </c:pt>
                <c:pt idx="31">
                  <c:v>16.3</c:v>
                </c:pt>
                <c:pt idx="32">
                  <c:v>17.8</c:v>
                </c:pt>
                <c:pt idx="33">
                  <c:v>18.899999999999999</c:v>
                </c:pt>
                <c:pt idx="34">
                  <c:v>19.8</c:v>
                </c:pt>
                <c:pt idx="35">
                  <c:v>20.100000000000001</c:v>
                </c:pt>
                <c:pt idx="36">
                  <c:v>20</c:v>
                </c:pt>
                <c:pt idx="37">
                  <c:v>19.899999999999999</c:v>
                </c:pt>
                <c:pt idx="38">
                  <c:v>20.399999999999999</c:v>
                </c:pt>
                <c:pt idx="39">
                  <c:v>22.1</c:v>
                </c:pt>
                <c:pt idx="40">
                  <c:v>22.3</c:v>
                </c:pt>
                <c:pt idx="41">
                  <c:v>25.2</c:v>
                </c:pt>
                <c:pt idx="42">
                  <c:v>22.3</c:v>
                </c:pt>
                <c:pt idx="43">
                  <c:v>21</c:v>
                </c:pt>
                <c:pt idx="44">
                  <c:v>20.3</c:v>
                </c:pt>
                <c:pt idx="45">
                  <c:v>21.2</c:v>
                </c:pt>
                <c:pt idx="46">
                  <c:v>21</c:v>
                </c:pt>
                <c:pt idx="47">
                  <c:v>21.9</c:v>
                </c:pt>
                <c:pt idx="48">
                  <c:v>21.5</c:v>
                </c:pt>
                <c:pt idx="49">
                  <c:v>21.1</c:v>
                </c:pt>
                <c:pt idx="50">
                  <c:v>21.5</c:v>
                </c:pt>
                <c:pt idx="51">
                  <c:v>20.9</c:v>
                </c:pt>
                <c:pt idx="52">
                  <c:v>21.6</c:v>
                </c:pt>
                <c:pt idx="53">
                  <c:v>22.4</c:v>
                </c:pt>
                <c:pt idx="54">
                  <c:v>22</c:v>
                </c:pt>
                <c:pt idx="55">
                  <c:v>22.4</c:v>
                </c:pt>
                <c:pt idx="56">
                  <c:v>22</c:v>
                </c:pt>
                <c:pt idx="57">
                  <c:v>20.6</c:v>
                </c:pt>
                <c:pt idx="58">
                  <c:v>20.8</c:v>
                </c:pt>
                <c:pt idx="59">
                  <c:v>20.5</c:v>
                </c:pt>
                <c:pt idx="60">
                  <c:v>20.8</c:v>
                </c:pt>
                <c:pt idx="61">
                  <c:v>19.7</c:v>
                </c:pt>
                <c:pt idx="62">
                  <c:v>19.2</c:v>
                </c:pt>
                <c:pt idx="63">
                  <c:v>19.100000000000001</c:v>
                </c:pt>
                <c:pt idx="64">
                  <c:v>19.899999999999999</c:v>
                </c:pt>
                <c:pt idx="65">
                  <c:v>20.399999999999999</c:v>
                </c:pt>
                <c:pt idx="66">
                  <c:v>17.5</c:v>
                </c:pt>
                <c:pt idx="67">
                  <c:v>18.399999999999999</c:v>
                </c:pt>
                <c:pt idx="68">
                  <c:v>18.8</c:v>
                </c:pt>
                <c:pt idx="69">
                  <c:v>19.899999999999999</c:v>
                </c:pt>
                <c:pt idx="70">
                  <c:v>18.600000000000001</c:v>
                </c:pt>
                <c:pt idx="71">
                  <c:v>17.7</c:v>
                </c:pt>
                <c:pt idx="72">
                  <c:v>15.8</c:v>
                </c:pt>
                <c:pt idx="73">
                  <c:v>17.2</c:v>
                </c:pt>
                <c:pt idx="74">
                  <c:v>17.600000000000001</c:v>
                </c:pt>
                <c:pt idx="75">
                  <c:v>17.100000000000001</c:v>
                </c:pt>
                <c:pt idx="76">
                  <c:v>17.100000000000001</c:v>
                </c:pt>
                <c:pt idx="77">
                  <c:v>17</c:v>
                </c:pt>
                <c:pt idx="78">
                  <c:v>16.2</c:v>
                </c:pt>
                <c:pt idx="79">
                  <c:v>16.5</c:v>
                </c:pt>
                <c:pt idx="80">
                  <c:v>16.5</c:v>
                </c:pt>
                <c:pt idx="81">
                  <c:v>16.3</c:v>
                </c:pt>
                <c:pt idx="82">
                  <c:v>17.100000000000001</c:v>
                </c:pt>
                <c:pt idx="83">
                  <c:v>17.3</c:v>
                </c:pt>
                <c:pt idx="84">
                  <c:v>15.4</c:v>
                </c:pt>
                <c:pt idx="85">
                  <c:v>15.9</c:v>
                </c:pt>
                <c:pt idx="86">
                  <c:v>15.8</c:v>
                </c:pt>
                <c:pt idx="87">
                  <c:v>15.7</c:v>
                </c:pt>
                <c:pt idx="88">
                  <c:v>14.6</c:v>
                </c:pt>
                <c:pt idx="89">
                  <c:v>13.8</c:v>
                </c:pt>
                <c:pt idx="90">
                  <c:v>13.1</c:v>
                </c:pt>
                <c:pt idx="91">
                  <c:v>12.9</c:v>
                </c:pt>
                <c:pt idx="92">
                  <c:v>13.4</c:v>
                </c:pt>
                <c:pt idx="93">
                  <c:v>13.6</c:v>
                </c:pt>
                <c:pt idx="94">
                  <c:v>13</c:v>
                </c:pt>
                <c:pt idx="95">
                  <c:v>12.9</c:v>
                </c:pt>
                <c:pt idx="96">
                  <c:v>13.2</c:v>
                </c:pt>
                <c:pt idx="97">
                  <c:v>12.9</c:v>
                </c:pt>
                <c:pt idx="98">
                  <c:v>12</c:v>
                </c:pt>
                <c:pt idx="99">
                  <c:v>11.5</c:v>
                </c:pt>
                <c:pt idx="100">
                  <c:v>11.6</c:v>
                </c:pt>
                <c:pt idx="101">
                  <c:v>11.8</c:v>
                </c:pt>
                <c:pt idx="102">
                  <c:v>10.9</c:v>
                </c:pt>
                <c:pt idx="103">
                  <c:v>11.7</c:v>
                </c:pt>
                <c:pt idx="104">
                  <c:v>11.3</c:v>
                </c:pt>
                <c:pt idx="105">
                  <c:v>11.3</c:v>
                </c:pt>
                <c:pt idx="106">
                  <c:v>11</c:v>
                </c:pt>
                <c:pt idx="107">
                  <c:v>11</c:v>
                </c:pt>
                <c:pt idx="108">
                  <c:v>11.3</c:v>
                </c:pt>
                <c:pt idx="109">
                  <c:v>11.3</c:v>
                </c:pt>
                <c:pt idx="110">
                  <c:v>11.3</c:v>
                </c:pt>
                <c:pt idx="111">
                  <c:v>11.1</c:v>
                </c:pt>
                <c:pt idx="112">
                  <c:v>10.7</c:v>
                </c:pt>
                <c:pt idx="113">
                  <c:v>10.8</c:v>
                </c:pt>
                <c:pt idx="114">
                  <c:v>11.1</c:v>
                </c:pt>
                <c:pt idx="115">
                  <c:v>10.7</c:v>
                </c:pt>
                <c:pt idx="116">
                  <c:v>10.199999999999999</c:v>
                </c:pt>
                <c:pt idx="117">
                  <c:v>10.1</c:v>
                </c:pt>
                <c:pt idx="118">
                  <c:v>10.3</c:v>
                </c:pt>
                <c:pt idx="119">
                  <c:v>10.6</c:v>
                </c:pt>
                <c:pt idx="120">
                  <c:v>10.3</c:v>
                </c:pt>
                <c:pt idx="121">
                  <c:v>10</c:v>
                </c:pt>
                <c:pt idx="122">
                  <c:v>10.199999999999999</c:v>
                </c:pt>
                <c:pt idx="123">
                  <c:v>10.1</c:v>
                </c:pt>
                <c:pt idx="124">
                  <c:v>10.6</c:v>
                </c:pt>
                <c:pt idx="125">
                  <c:v>10.1</c:v>
                </c:pt>
                <c:pt idx="126">
                  <c:v>10.4</c:v>
                </c:pt>
                <c:pt idx="127">
                  <c:v>10.3</c:v>
                </c:pt>
                <c:pt idx="128">
                  <c:v>10.1</c:v>
                </c:pt>
                <c:pt idx="129">
                  <c:v>9.6999999999999993</c:v>
                </c:pt>
                <c:pt idx="130">
                  <c:v>9.6999999999999993</c:v>
                </c:pt>
                <c:pt idx="131">
                  <c:v>9.1</c:v>
                </c:pt>
                <c:pt idx="132">
                  <c:v>9.5</c:v>
                </c:pt>
                <c:pt idx="133">
                  <c:v>9.1999999999999993</c:v>
                </c:pt>
                <c:pt idx="134">
                  <c:v>8.6999999999999993</c:v>
                </c:pt>
                <c:pt idx="135">
                  <c:v>9.8000000000000007</c:v>
                </c:pt>
                <c:pt idx="136">
                  <c:v>9.3000000000000007</c:v>
                </c:pt>
                <c:pt idx="137">
                  <c:v>9.1999999999999993</c:v>
                </c:pt>
                <c:pt idx="138">
                  <c:v>10</c:v>
                </c:pt>
                <c:pt idx="139">
                  <c:v>9.3000000000000007</c:v>
                </c:pt>
                <c:pt idx="140">
                  <c:v>9.1</c:v>
                </c:pt>
                <c:pt idx="141">
                  <c:v>9.4</c:v>
                </c:pt>
                <c:pt idx="142">
                  <c:v>8.9</c:v>
                </c:pt>
                <c:pt idx="143">
                  <c:v>9.4</c:v>
                </c:pt>
                <c:pt idx="144">
                  <c:v>9</c:v>
                </c:pt>
                <c:pt idx="145">
                  <c:v>9.3000000000000007</c:v>
                </c:pt>
                <c:pt idx="146">
                  <c:v>9.4</c:v>
                </c:pt>
                <c:pt idx="147">
                  <c:v>9.1999999999999993</c:v>
                </c:pt>
                <c:pt idx="148">
                  <c:v>9</c:v>
                </c:pt>
                <c:pt idx="149">
                  <c:v>9.6999999999999993</c:v>
                </c:pt>
                <c:pt idx="150">
                  <c:v>9.1999999999999993</c:v>
                </c:pt>
                <c:pt idx="151">
                  <c:v>9</c:v>
                </c:pt>
                <c:pt idx="152">
                  <c:v>9.4</c:v>
                </c:pt>
                <c:pt idx="153">
                  <c:v>9.1</c:v>
                </c:pt>
                <c:pt idx="154">
                  <c:v>9.4</c:v>
                </c:pt>
                <c:pt idx="155">
                  <c:v>9.1</c:v>
                </c:pt>
                <c:pt idx="156">
                  <c:v>9.3000000000000007</c:v>
                </c:pt>
                <c:pt idx="157">
                  <c:v>9</c:v>
                </c:pt>
                <c:pt idx="158">
                  <c:v>5.8</c:v>
                </c:pt>
                <c:pt idx="159">
                  <c:v>1.9</c:v>
                </c:pt>
                <c:pt idx="160">
                  <c:v>7.5</c:v>
                </c:pt>
                <c:pt idx="161">
                  <c:v>13.4</c:v>
                </c:pt>
                <c:pt idx="162">
                  <c:v>15.1</c:v>
                </c:pt>
                <c:pt idx="163">
                  <c:v>16.7</c:v>
                </c:pt>
                <c:pt idx="164">
                  <c:v>17.8</c:v>
                </c:pt>
                <c:pt idx="165">
                  <c:v>19</c:v>
                </c:pt>
                <c:pt idx="166">
                  <c:v>18.899999999999999</c:v>
                </c:pt>
                <c:pt idx="167">
                  <c:v>16.8</c:v>
                </c:pt>
                <c:pt idx="168">
                  <c:v>15.3</c:v>
                </c:pt>
                <c:pt idx="169">
                  <c:v>18.3</c:v>
                </c:pt>
              </c:numCache>
            </c:numRef>
          </c:val>
          <c:smooth val="0"/>
          <c:extLst>
            <c:ext xmlns:c16="http://schemas.microsoft.com/office/drawing/2014/chart" uri="{C3380CC4-5D6E-409C-BE32-E72D297353CC}">
              <c16:uniqueId val="{00000001-4F56-4269-BD82-9EF82306ABB4}"/>
            </c:ext>
          </c:extLst>
        </c:ser>
        <c:dLbls>
          <c:showLegendKey val="0"/>
          <c:showVal val="0"/>
          <c:showCatName val="0"/>
          <c:showSerName val="0"/>
          <c:showPercent val="0"/>
          <c:showBubbleSize val="0"/>
        </c:dLbls>
        <c:smooth val="0"/>
        <c:axId val="410856280"/>
        <c:axId val="410854320"/>
      </c:lineChart>
      <c:dateAx>
        <c:axId val="410856280"/>
        <c:scaling>
          <c:orientation val="minMax"/>
        </c:scaling>
        <c:delete val="0"/>
        <c:axPos val="b"/>
        <c:numFmt formatCode="yyyy\-mm;@" sourceLinked="0"/>
        <c:majorTickMark val="out"/>
        <c:minorTickMark val="none"/>
        <c:tickLblPos val="nextTo"/>
        <c:crossAx val="410854320"/>
        <c:crosses val="autoZero"/>
        <c:auto val="1"/>
        <c:lblOffset val="100"/>
        <c:baseTimeUnit val="months"/>
      </c:dateAx>
      <c:valAx>
        <c:axId val="410854320"/>
        <c:scaling>
          <c:orientation val="minMax"/>
        </c:scaling>
        <c:delete val="0"/>
        <c:axPos val="l"/>
        <c:majorGridlines/>
        <c:numFmt formatCode="###,###,###,###,##0.00" sourceLinked="1"/>
        <c:majorTickMark val="out"/>
        <c:minorTickMark val="none"/>
        <c:tickLblPos val="nextTo"/>
        <c:crossAx val="410856280"/>
        <c:crosses val="autoZero"/>
        <c:crossBetween val="between"/>
      </c:valAx>
    </c:plotArea>
    <c:legend>
      <c:legendPos val="r"/>
      <c:layout>
        <c:manualLayout>
          <c:xMode val="edge"/>
          <c:yMode val="edge"/>
          <c:x val="0.1032391503494519"/>
          <c:y val="3.1251075049325394E-2"/>
          <c:w val="0.76427788915415129"/>
          <c:h val="7.8127687623313485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75240594925633"/>
          <c:y val="0.13511774569845433"/>
          <c:w val="0.83569203849518869"/>
          <c:h val="0.79985017055054342"/>
        </c:manualLayout>
      </c:layout>
      <c:barChart>
        <c:barDir val="col"/>
        <c:grouping val="clustered"/>
        <c:varyColors val="0"/>
        <c:ser>
          <c:idx val="0"/>
          <c:order val="0"/>
          <c:tx>
            <c:v>修正值</c:v>
          </c:tx>
          <c:spPr>
            <a:solidFill>
              <a:srgbClr val="C00000"/>
            </a:solidFill>
            <a:ln>
              <a:solidFill>
                <a:srgbClr val="C00000"/>
              </a:solidFill>
            </a:ln>
          </c:spPr>
          <c:invertIfNegative val="0"/>
          <c:cat>
            <c:numRef>
              <c:f>'1.3'!$A$976:$A$990</c:f>
              <c:numCache>
                <c:formatCode>yyyy\-mm;@</c:formatCode>
                <c:ptCount val="15"/>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numCache>
            </c:numRef>
          </c:cat>
          <c:val>
            <c:numRef>
              <c:f>'1.3'!$B$976:$B$990</c:f>
              <c:numCache>
                <c:formatCode>###,###,###,###,##0.00</c:formatCode>
                <c:ptCount val="15"/>
                <c:pt idx="0">
                  <c:v>315</c:v>
                </c:pt>
                <c:pt idx="1">
                  <c:v>289</c:v>
                </c:pt>
                <c:pt idx="2">
                  <c:v>-1683</c:v>
                </c:pt>
                <c:pt idx="3">
                  <c:v>-20679</c:v>
                </c:pt>
                <c:pt idx="4">
                  <c:v>2833</c:v>
                </c:pt>
                <c:pt idx="5">
                  <c:v>4846</c:v>
                </c:pt>
                <c:pt idx="6">
                  <c:v>1726</c:v>
                </c:pt>
                <c:pt idx="7">
                  <c:v>1583</c:v>
                </c:pt>
                <c:pt idx="8">
                  <c:v>716</c:v>
                </c:pt>
                <c:pt idx="9">
                  <c:v>680</c:v>
                </c:pt>
                <c:pt idx="10">
                  <c:v>264</c:v>
                </c:pt>
                <c:pt idx="11">
                  <c:v>-306</c:v>
                </c:pt>
                <c:pt idx="12">
                  <c:v>233</c:v>
                </c:pt>
                <c:pt idx="13">
                  <c:v>468</c:v>
                </c:pt>
                <c:pt idx="14">
                  <c:v>916</c:v>
                </c:pt>
              </c:numCache>
            </c:numRef>
          </c:val>
          <c:extLst>
            <c:ext xmlns:c16="http://schemas.microsoft.com/office/drawing/2014/chart" uri="{C3380CC4-5D6E-409C-BE32-E72D297353CC}">
              <c16:uniqueId val="{00000000-E85C-42D8-AF83-E1F0D1AD5FBD}"/>
            </c:ext>
          </c:extLst>
        </c:ser>
        <c:ser>
          <c:idx val="1"/>
          <c:order val="1"/>
          <c:tx>
            <c:v>初值</c:v>
          </c:tx>
          <c:spPr>
            <a:solidFill>
              <a:srgbClr val="0070C0"/>
            </a:solidFill>
            <a:ln>
              <a:solidFill>
                <a:srgbClr val="0070C0"/>
              </a:solidFill>
            </a:ln>
          </c:spPr>
          <c:invertIfNegative val="0"/>
          <c:cat>
            <c:numRef>
              <c:f>'1.3'!$A$976:$A$990</c:f>
              <c:numCache>
                <c:formatCode>yyyy\-mm;@</c:formatCode>
                <c:ptCount val="15"/>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numCache>
            </c:numRef>
          </c:cat>
          <c:val>
            <c:numRef>
              <c:f>'1.3'!$C$976:$C$990</c:f>
              <c:numCache>
                <c:formatCode>General</c:formatCode>
                <c:ptCount val="15"/>
                <c:pt idx="12">
                  <c:v>166</c:v>
                </c:pt>
                <c:pt idx="13">
                  <c:v>379</c:v>
                </c:pt>
              </c:numCache>
            </c:numRef>
          </c:val>
          <c:extLst>
            <c:ext xmlns:c16="http://schemas.microsoft.com/office/drawing/2014/chart" uri="{C3380CC4-5D6E-409C-BE32-E72D297353CC}">
              <c16:uniqueId val="{00000001-E85C-42D8-AF83-E1F0D1AD5FBD}"/>
            </c:ext>
          </c:extLst>
        </c:ser>
        <c:dLbls>
          <c:showLegendKey val="0"/>
          <c:showVal val="0"/>
          <c:showCatName val="0"/>
          <c:showSerName val="0"/>
          <c:showPercent val="0"/>
          <c:showBubbleSize val="0"/>
        </c:dLbls>
        <c:gapWidth val="150"/>
        <c:axId val="412603640"/>
        <c:axId val="412597760"/>
      </c:barChart>
      <c:dateAx>
        <c:axId val="412603640"/>
        <c:scaling>
          <c:orientation val="minMax"/>
        </c:scaling>
        <c:delete val="0"/>
        <c:axPos val="b"/>
        <c:numFmt formatCode="yyyy\-mm;@" sourceLinked="0"/>
        <c:majorTickMark val="out"/>
        <c:minorTickMark val="none"/>
        <c:tickLblPos val="nextTo"/>
        <c:txPr>
          <a:bodyPr rot="-5400000" vert="horz"/>
          <a:lstStyle/>
          <a:p>
            <a:pPr>
              <a:defRPr/>
            </a:pPr>
            <a:endParaRPr lang="zh-CN"/>
          </a:p>
        </c:txPr>
        <c:crossAx val="412597760"/>
        <c:crosses val="autoZero"/>
        <c:auto val="1"/>
        <c:lblOffset val="100"/>
        <c:baseTimeUnit val="months"/>
        <c:majorUnit val="1"/>
        <c:majorTimeUnit val="months"/>
      </c:dateAx>
      <c:valAx>
        <c:axId val="412597760"/>
        <c:scaling>
          <c:orientation val="minMax"/>
          <c:max val="5000"/>
          <c:min val="-10000"/>
        </c:scaling>
        <c:delete val="0"/>
        <c:axPos val="l"/>
        <c:majorGridlines/>
        <c:numFmt formatCode="###,###,###,###,##0.00" sourceLinked="1"/>
        <c:majorTickMark val="out"/>
        <c:minorTickMark val="none"/>
        <c:tickLblPos val="nextTo"/>
        <c:crossAx val="412603640"/>
        <c:crosses val="autoZero"/>
        <c:crossBetween val="midCat"/>
        <c:majorUnit val="3000"/>
      </c:valAx>
    </c:plotArea>
    <c:legend>
      <c:legendPos val="r"/>
      <c:layout>
        <c:manualLayout>
          <c:xMode val="edge"/>
          <c:yMode val="edge"/>
          <c:x val="0.15232255239874762"/>
          <c:y val="3.2389896542708692E-2"/>
          <c:w val="0.70531964480289666"/>
          <c:h val="7.6926004288933134E-2"/>
        </c:manualLayout>
      </c:layout>
      <c:overlay val="0"/>
      <c:spPr>
        <a:ln>
          <a:noFill/>
        </a:ln>
      </c:spPr>
    </c:legend>
    <c:plotVisOnly val="1"/>
    <c:dispBlanksAs val="gap"/>
    <c:showDLblsOverMax val="0"/>
  </c:chart>
  <c:spPr>
    <a:ln>
      <a:noFill/>
    </a:ln>
  </c:spPr>
  <c:txPr>
    <a:bodyPr/>
    <a:lstStyle/>
    <a:p>
      <a:pPr>
        <a:defRPr sz="800"/>
      </a:pPr>
      <a:endParaRPr lang="zh-CN"/>
    </a:p>
  </c:txPr>
  <c:printSettings>
    <c:headerFooter/>
    <c:pageMargins b="0.75000000000000022" l="0.70000000000000018" r="0.70000000000000018" t="0.75000000000000022" header="0.3000000000000001" footer="0.3000000000000001"/>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66885389326334"/>
          <c:y val="0.13511774569845433"/>
          <c:w val="0.84977559055118113"/>
          <c:h val="0.61601268591426073"/>
        </c:manualLayout>
      </c:layout>
      <c:lineChart>
        <c:grouping val="standard"/>
        <c:varyColors val="0"/>
        <c:ser>
          <c:idx val="0"/>
          <c:order val="0"/>
          <c:tx>
            <c:v>少于5周</c:v>
          </c:tx>
          <c:spPr>
            <a:ln>
              <a:solidFill>
                <a:srgbClr val="C00000"/>
              </a:solidFill>
            </a:ln>
          </c:spPr>
          <c:marker>
            <c:symbol val="none"/>
          </c:marker>
          <c:cat>
            <c:numRef>
              <c:f>'3.4'!$A$712:$A$881</c:f>
              <c:numCache>
                <c:formatCode>yyyy\-mm;@</c:formatCode>
                <c:ptCount val="170"/>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pt idx="36">
                  <c:v>40209</c:v>
                </c:pt>
                <c:pt idx="37">
                  <c:v>40237</c:v>
                </c:pt>
                <c:pt idx="38">
                  <c:v>40268</c:v>
                </c:pt>
                <c:pt idx="39">
                  <c:v>40298</c:v>
                </c:pt>
                <c:pt idx="40">
                  <c:v>40329</c:v>
                </c:pt>
                <c:pt idx="41">
                  <c:v>40359</c:v>
                </c:pt>
                <c:pt idx="42">
                  <c:v>40390</c:v>
                </c:pt>
                <c:pt idx="43">
                  <c:v>40421</c:v>
                </c:pt>
                <c:pt idx="44">
                  <c:v>40451</c:v>
                </c:pt>
                <c:pt idx="45">
                  <c:v>40482</c:v>
                </c:pt>
                <c:pt idx="46">
                  <c:v>40512</c:v>
                </c:pt>
                <c:pt idx="47">
                  <c:v>40543</c:v>
                </c:pt>
                <c:pt idx="48">
                  <c:v>40574</c:v>
                </c:pt>
                <c:pt idx="49">
                  <c:v>40602</c:v>
                </c:pt>
                <c:pt idx="50">
                  <c:v>40633</c:v>
                </c:pt>
                <c:pt idx="51">
                  <c:v>40663</c:v>
                </c:pt>
                <c:pt idx="52">
                  <c:v>40694</c:v>
                </c:pt>
                <c:pt idx="53">
                  <c:v>40724</c:v>
                </c:pt>
                <c:pt idx="54">
                  <c:v>40755</c:v>
                </c:pt>
                <c:pt idx="55">
                  <c:v>40786</c:v>
                </c:pt>
                <c:pt idx="56">
                  <c:v>40816</c:v>
                </c:pt>
                <c:pt idx="57">
                  <c:v>40847</c:v>
                </c:pt>
                <c:pt idx="58">
                  <c:v>40877</c:v>
                </c:pt>
                <c:pt idx="59">
                  <c:v>40908</c:v>
                </c:pt>
                <c:pt idx="60">
                  <c:v>40939</c:v>
                </c:pt>
                <c:pt idx="61">
                  <c:v>40968</c:v>
                </c:pt>
                <c:pt idx="62">
                  <c:v>40999</c:v>
                </c:pt>
                <c:pt idx="63">
                  <c:v>41029</c:v>
                </c:pt>
                <c:pt idx="64">
                  <c:v>41060</c:v>
                </c:pt>
                <c:pt idx="65">
                  <c:v>41090</c:v>
                </c:pt>
                <c:pt idx="66">
                  <c:v>41121</c:v>
                </c:pt>
                <c:pt idx="67">
                  <c:v>41152</c:v>
                </c:pt>
                <c:pt idx="68">
                  <c:v>41182</c:v>
                </c:pt>
                <c:pt idx="69">
                  <c:v>41213</c:v>
                </c:pt>
                <c:pt idx="70">
                  <c:v>41243</c:v>
                </c:pt>
                <c:pt idx="71">
                  <c:v>41274</c:v>
                </c:pt>
                <c:pt idx="72">
                  <c:v>41305</c:v>
                </c:pt>
                <c:pt idx="73">
                  <c:v>41333</c:v>
                </c:pt>
                <c:pt idx="74">
                  <c:v>41364</c:v>
                </c:pt>
                <c:pt idx="75">
                  <c:v>41394</c:v>
                </c:pt>
                <c:pt idx="76">
                  <c:v>41425</c:v>
                </c:pt>
                <c:pt idx="77">
                  <c:v>41455</c:v>
                </c:pt>
                <c:pt idx="78">
                  <c:v>41486</c:v>
                </c:pt>
                <c:pt idx="79">
                  <c:v>41517</c:v>
                </c:pt>
                <c:pt idx="80">
                  <c:v>41547</c:v>
                </c:pt>
                <c:pt idx="81">
                  <c:v>41578</c:v>
                </c:pt>
                <c:pt idx="82">
                  <c:v>41608</c:v>
                </c:pt>
                <c:pt idx="83">
                  <c:v>41639</c:v>
                </c:pt>
                <c:pt idx="84">
                  <c:v>41670</c:v>
                </c:pt>
                <c:pt idx="85">
                  <c:v>41698</c:v>
                </c:pt>
                <c:pt idx="86">
                  <c:v>41729</c:v>
                </c:pt>
                <c:pt idx="87">
                  <c:v>41759</c:v>
                </c:pt>
                <c:pt idx="88">
                  <c:v>41790</c:v>
                </c:pt>
                <c:pt idx="89">
                  <c:v>41820</c:v>
                </c:pt>
                <c:pt idx="90">
                  <c:v>41851</c:v>
                </c:pt>
                <c:pt idx="91">
                  <c:v>41882</c:v>
                </c:pt>
                <c:pt idx="92">
                  <c:v>41912</c:v>
                </c:pt>
                <c:pt idx="93">
                  <c:v>41943</c:v>
                </c:pt>
                <c:pt idx="94">
                  <c:v>41973</c:v>
                </c:pt>
                <c:pt idx="95">
                  <c:v>42004</c:v>
                </c:pt>
                <c:pt idx="96">
                  <c:v>42035</c:v>
                </c:pt>
                <c:pt idx="97">
                  <c:v>42063</c:v>
                </c:pt>
                <c:pt idx="98">
                  <c:v>42094</c:v>
                </c:pt>
                <c:pt idx="99">
                  <c:v>42124</c:v>
                </c:pt>
                <c:pt idx="100">
                  <c:v>42155</c:v>
                </c:pt>
                <c:pt idx="101">
                  <c:v>42185</c:v>
                </c:pt>
                <c:pt idx="102">
                  <c:v>42216</c:v>
                </c:pt>
                <c:pt idx="103">
                  <c:v>42247</c:v>
                </c:pt>
                <c:pt idx="104">
                  <c:v>42277</c:v>
                </c:pt>
                <c:pt idx="105">
                  <c:v>42308</c:v>
                </c:pt>
                <c:pt idx="106">
                  <c:v>42338</c:v>
                </c:pt>
                <c:pt idx="107">
                  <c:v>42369</c:v>
                </c:pt>
                <c:pt idx="108">
                  <c:v>42400</c:v>
                </c:pt>
                <c:pt idx="109">
                  <c:v>42429</c:v>
                </c:pt>
                <c:pt idx="110">
                  <c:v>42460</c:v>
                </c:pt>
                <c:pt idx="111">
                  <c:v>42490</c:v>
                </c:pt>
                <c:pt idx="112">
                  <c:v>42521</c:v>
                </c:pt>
                <c:pt idx="113">
                  <c:v>42551</c:v>
                </c:pt>
                <c:pt idx="114">
                  <c:v>42582</c:v>
                </c:pt>
                <c:pt idx="115">
                  <c:v>42613</c:v>
                </c:pt>
                <c:pt idx="116">
                  <c:v>42643</c:v>
                </c:pt>
                <c:pt idx="117">
                  <c:v>42674</c:v>
                </c:pt>
                <c:pt idx="118">
                  <c:v>42704</c:v>
                </c:pt>
                <c:pt idx="119">
                  <c:v>42735</c:v>
                </c:pt>
                <c:pt idx="120">
                  <c:v>42766</c:v>
                </c:pt>
                <c:pt idx="121">
                  <c:v>42794</c:v>
                </c:pt>
                <c:pt idx="122">
                  <c:v>42825</c:v>
                </c:pt>
                <c:pt idx="123">
                  <c:v>42855</c:v>
                </c:pt>
                <c:pt idx="124">
                  <c:v>42886</c:v>
                </c:pt>
                <c:pt idx="125">
                  <c:v>42916</c:v>
                </c:pt>
                <c:pt idx="126">
                  <c:v>42947</c:v>
                </c:pt>
                <c:pt idx="127">
                  <c:v>42978</c:v>
                </c:pt>
                <c:pt idx="128">
                  <c:v>43008</c:v>
                </c:pt>
                <c:pt idx="129">
                  <c:v>43039</c:v>
                </c:pt>
                <c:pt idx="130">
                  <c:v>43069</c:v>
                </c:pt>
                <c:pt idx="131">
                  <c:v>43100</c:v>
                </c:pt>
                <c:pt idx="132">
                  <c:v>43131</c:v>
                </c:pt>
                <c:pt idx="133">
                  <c:v>43159</c:v>
                </c:pt>
                <c:pt idx="134">
                  <c:v>43190</c:v>
                </c:pt>
                <c:pt idx="135">
                  <c:v>43220</c:v>
                </c:pt>
                <c:pt idx="136">
                  <c:v>43251</c:v>
                </c:pt>
                <c:pt idx="137">
                  <c:v>43281</c:v>
                </c:pt>
                <c:pt idx="138">
                  <c:v>43312</c:v>
                </c:pt>
                <c:pt idx="139">
                  <c:v>43343</c:v>
                </c:pt>
                <c:pt idx="140">
                  <c:v>43373</c:v>
                </c:pt>
                <c:pt idx="141">
                  <c:v>43404</c:v>
                </c:pt>
                <c:pt idx="142">
                  <c:v>43434</c:v>
                </c:pt>
                <c:pt idx="143">
                  <c:v>43465</c:v>
                </c:pt>
                <c:pt idx="144">
                  <c:v>43496</c:v>
                </c:pt>
                <c:pt idx="145">
                  <c:v>43524</c:v>
                </c:pt>
                <c:pt idx="146">
                  <c:v>43555</c:v>
                </c:pt>
                <c:pt idx="147">
                  <c:v>43585</c:v>
                </c:pt>
                <c:pt idx="148">
                  <c:v>43616</c:v>
                </c:pt>
                <c:pt idx="149">
                  <c:v>43646</c:v>
                </c:pt>
                <c:pt idx="150">
                  <c:v>43677</c:v>
                </c:pt>
                <c:pt idx="151">
                  <c:v>43708</c:v>
                </c:pt>
                <c:pt idx="152">
                  <c:v>43738</c:v>
                </c:pt>
                <c:pt idx="153">
                  <c:v>43769</c:v>
                </c:pt>
                <c:pt idx="154">
                  <c:v>43799</c:v>
                </c:pt>
                <c:pt idx="155">
                  <c:v>43830</c:v>
                </c:pt>
                <c:pt idx="156">
                  <c:v>43861</c:v>
                </c:pt>
                <c:pt idx="157">
                  <c:v>43890</c:v>
                </c:pt>
                <c:pt idx="158">
                  <c:v>43921</c:v>
                </c:pt>
                <c:pt idx="159">
                  <c:v>43951</c:v>
                </c:pt>
                <c:pt idx="160">
                  <c:v>43982</c:v>
                </c:pt>
                <c:pt idx="161">
                  <c:v>44012</c:v>
                </c:pt>
                <c:pt idx="162">
                  <c:v>44043</c:v>
                </c:pt>
                <c:pt idx="163">
                  <c:v>44074</c:v>
                </c:pt>
                <c:pt idx="164">
                  <c:v>44104</c:v>
                </c:pt>
                <c:pt idx="165">
                  <c:v>44135</c:v>
                </c:pt>
                <c:pt idx="166">
                  <c:v>44165</c:v>
                </c:pt>
                <c:pt idx="167">
                  <c:v>44196</c:v>
                </c:pt>
                <c:pt idx="168">
                  <c:v>44227</c:v>
                </c:pt>
                <c:pt idx="169">
                  <c:v>44255</c:v>
                </c:pt>
              </c:numCache>
            </c:numRef>
          </c:cat>
          <c:val>
            <c:numRef>
              <c:f>'3.4'!$B$712:$B$881</c:f>
              <c:numCache>
                <c:formatCode>###,###,###,###,##0.00</c:formatCode>
                <c:ptCount val="170"/>
                <c:pt idx="0">
                  <c:v>36.700000000000003</c:v>
                </c:pt>
                <c:pt idx="1">
                  <c:v>37</c:v>
                </c:pt>
                <c:pt idx="2">
                  <c:v>34.4</c:v>
                </c:pt>
                <c:pt idx="3">
                  <c:v>35.5</c:v>
                </c:pt>
                <c:pt idx="4">
                  <c:v>35.799999999999997</c:v>
                </c:pt>
                <c:pt idx="5">
                  <c:v>36.6</c:v>
                </c:pt>
                <c:pt idx="6">
                  <c:v>35.4</c:v>
                </c:pt>
                <c:pt idx="7">
                  <c:v>36.799999999999997</c:v>
                </c:pt>
                <c:pt idx="8">
                  <c:v>35.5</c:v>
                </c:pt>
                <c:pt idx="9">
                  <c:v>34.6</c:v>
                </c:pt>
                <c:pt idx="10">
                  <c:v>36.5</c:v>
                </c:pt>
                <c:pt idx="11">
                  <c:v>35.799999999999997</c:v>
                </c:pt>
                <c:pt idx="12">
                  <c:v>34.1</c:v>
                </c:pt>
                <c:pt idx="13">
                  <c:v>35.5</c:v>
                </c:pt>
                <c:pt idx="14">
                  <c:v>36</c:v>
                </c:pt>
                <c:pt idx="15">
                  <c:v>32.200000000000003</c:v>
                </c:pt>
                <c:pt idx="16">
                  <c:v>38.4</c:v>
                </c:pt>
                <c:pt idx="17">
                  <c:v>31.7</c:v>
                </c:pt>
                <c:pt idx="18">
                  <c:v>32.4</c:v>
                </c:pt>
                <c:pt idx="19">
                  <c:v>34.5</c:v>
                </c:pt>
                <c:pt idx="20">
                  <c:v>29.9</c:v>
                </c:pt>
                <c:pt idx="21">
                  <c:v>31</c:v>
                </c:pt>
                <c:pt idx="22">
                  <c:v>31.7</c:v>
                </c:pt>
                <c:pt idx="23">
                  <c:v>28.8</c:v>
                </c:pt>
                <c:pt idx="24">
                  <c:v>29.5</c:v>
                </c:pt>
                <c:pt idx="25">
                  <c:v>26.9</c:v>
                </c:pt>
                <c:pt idx="26">
                  <c:v>25.7</c:v>
                </c:pt>
                <c:pt idx="27">
                  <c:v>24.1</c:v>
                </c:pt>
                <c:pt idx="28">
                  <c:v>22</c:v>
                </c:pt>
                <c:pt idx="29">
                  <c:v>20.8</c:v>
                </c:pt>
                <c:pt idx="30">
                  <c:v>21.7</c:v>
                </c:pt>
                <c:pt idx="31">
                  <c:v>20</c:v>
                </c:pt>
                <c:pt idx="32">
                  <c:v>18.899999999999999</c:v>
                </c:pt>
                <c:pt idx="33">
                  <c:v>20.9</c:v>
                </c:pt>
                <c:pt idx="34">
                  <c:v>18.7</c:v>
                </c:pt>
                <c:pt idx="35">
                  <c:v>19</c:v>
                </c:pt>
                <c:pt idx="36">
                  <c:v>19.2</c:v>
                </c:pt>
                <c:pt idx="37">
                  <c:v>18.600000000000001</c:v>
                </c:pt>
                <c:pt idx="38">
                  <c:v>18.3</c:v>
                </c:pt>
                <c:pt idx="39">
                  <c:v>18.2</c:v>
                </c:pt>
                <c:pt idx="40">
                  <c:v>18.7</c:v>
                </c:pt>
                <c:pt idx="41">
                  <c:v>18.2</c:v>
                </c:pt>
                <c:pt idx="42">
                  <c:v>19.399999999999999</c:v>
                </c:pt>
                <c:pt idx="43">
                  <c:v>18.3</c:v>
                </c:pt>
                <c:pt idx="44">
                  <c:v>19.3</c:v>
                </c:pt>
                <c:pt idx="45">
                  <c:v>18.2</c:v>
                </c:pt>
                <c:pt idx="46">
                  <c:v>19.5</c:v>
                </c:pt>
                <c:pt idx="47">
                  <c:v>18.7</c:v>
                </c:pt>
                <c:pt idx="48">
                  <c:v>19</c:v>
                </c:pt>
                <c:pt idx="49">
                  <c:v>17.899999999999999</c:v>
                </c:pt>
                <c:pt idx="50">
                  <c:v>18.5</c:v>
                </c:pt>
                <c:pt idx="51">
                  <c:v>20.2</c:v>
                </c:pt>
                <c:pt idx="52">
                  <c:v>19.399999999999999</c:v>
                </c:pt>
                <c:pt idx="53">
                  <c:v>20.9</c:v>
                </c:pt>
                <c:pt idx="54">
                  <c:v>19.2</c:v>
                </c:pt>
                <c:pt idx="55">
                  <c:v>19.100000000000001</c:v>
                </c:pt>
                <c:pt idx="56">
                  <c:v>19.7</c:v>
                </c:pt>
                <c:pt idx="57">
                  <c:v>19.399999999999999</c:v>
                </c:pt>
                <c:pt idx="58">
                  <c:v>19.399999999999999</c:v>
                </c:pt>
                <c:pt idx="59">
                  <c:v>20.399999999999999</c:v>
                </c:pt>
                <c:pt idx="60">
                  <c:v>19.3</c:v>
                </c:pt>
                <c:pt idx="61">
                  <c:v>20.5</c:v>
                </c:pt>
                <c:pt idx="62">
                  <c:v>21.4</c:v>
                </c:pt>
                <c:pt idx="63">
                  <c:v>20.9</c:v>
                </c:pt>
                <c:pt idx="64">
                  <c:v>20.2</c:v>
                </c:pt>
                <c:pt idx="65">
                  <c:v>21.5</c:v>
                </c:pt>
                <c:pt idx="66">
                  <c:v>21.1</c:v>
                </c:pt>
                <c:pt idx="67">
                  <c:v>22.3</c:v>
                </c:pt>
                <c:pt idx="68">
                  <c:v>20.9</c:v>
                </c:pt>
                <c:pt idx="69">
                  <c:v>21.5</c:v>
                </c:pt>
                <c:pt idx="70">
                  <c:v>21.9</c:v>
                </c:pt>
                <c:pt idx="71">
                  <c:v>22.4</c:v>
                </c:pt>
                <c:pt idx="72">
                  <c:v>22.3</c:v>
                </c:pt>
                <c:pt idx="73">
                  <c:v>22.7</c:v>
                </c:pt>
                <c:pt idx="74">
                  <c:v>21.1</c:v>
                </c:pt>
                <c:pt idx="75">
                  <c:v>21</c:v>
                </c:pt>
                <c:pt idx="76">
                  <c:v>23</c:v>
                </c:pt>
                <c:pt idx="77">
                  <c:v>22.8</c:v>
                </c:pt>
                <c:pt idx="78">
                  <c:v>22</c:v>
                </c:pt>
                <c:pt idx="79">
                  <c:v>22.2</c:v>
                </c:pt>
                <c:pt idx="80">
                  <c:v>23.2</c:v>
                </c:pt>
                <c:pt idx="81">
                  <c:v>25.2</c:v>
                </c:pt>
                <c:pt idx="82">
                  <c:v>22.4</c:v>
                </c:pt>
                <c:pt idx="83">
                  <c:v>22.4</c:v>
                </c:pt>
                <c:pt idx="84">
                  <c:v>24.2</c:v>
                </c:pt>
                <c:pt idx="85">
                  <c:v>22.9</c:v>
                </c:pt>
                <c:pt idx="86">
                  <c:v>23.4</c:v>
                </c:pt>
                <c:pt idx="87">
                  <c:v>24.8</c:v>
                </c:pt>
                <c:pt idx="88">
                  <c:v>26.6</c:v>
                </c:pt>
                <c:pt idx="89">
                  <c:v>25.5</c:v>
                </c:pt>
                <c:pt idx="90">
                  <c:v>27</c:v>
                </c:pt>
                <c:pt idx="91">
                  <c:v>27.7</c:v>
                </c:pt>
                <c:pt idx="92">
                  <c:v>25.4</c:v>
                </c:pt>
                <c:pt idx="93">
                  <c:v>27.4</c:v>
                </c:pt>
                <c:pt idx="94">
                  <c:v>27.2</c:v>
                </c:pt>
                <c:pt idx="95">
                  <c:v>27.1</c:v>
                </c:pt>
                <c:pt idx="96">
                  <c:v>27</c:v>
                </c:pt>
                <c:pt idx="97">
                  <c:v>27.7</c:v>
                </c:pt>
                <c:pt idx="98">
                  <c:v>28.6</c:v>
                </c:pt>
                <c:pt idx="99">
                  <c:v>31.2</c:v>
                </c:pt>
                <c:pt idx="100">
                  <c:v>28.3</c:v>
                </c:pt>
                <c:pt idx="101">
                  <c:v>27.9</c:v>
                </c:pt>
                <c:pt idx="102">
                  <c:v>31.5</c:v>
                </c:pt>
                <c:pt idx="103">
                  <c:v>26.4</c:v>
                </c:pt>
                <c:pt idx="104">
                  <c:v>29.7</c:v>
                </c:pt>
                <c:pt idx="105">
                  <c:v>29.7</c:v>
                </c:pt>
                <c:pt idx="106">
                  <c:v>29.7</c:v>
                </c:pt>
                <c:pt idx="107">
                  <c:v>30.2</c:v>
                </c:pt>
                <c:pt idx="108">
                  <c:v>28.2</c:v>
                </c:pt>
                <c:pt idx="109">
                  <c:v>28.9</c:v>
                </c:pt>
                <c:pt idx="110">
                  <c:v>30.4</c:v>
                </c:pt>
                <c:pt idx="111">
                  <c:v>32.1</c:v>
                </c:pt>
                <c:pt idx="112">
                  <c:v>30</c:v>
                </c:pt>
                <c:pt idx="113">
                  <c:v>31.1</c:v>
                </c:pt>
                <c:pt idx="114">
                  <c:v>28.8</c:v>
                </c:pt>
                <c:pt idx="115">
                  <c:v>29.7</c:v>
                </c:pt>
                <c:pt idx="116">
                  <c:v>32.5</c:v>
                </c:pt>
                <c:pt idx="117">
                  <c:v>31</c:v>
                </c:pt>
                <c:pt idx="118">
                  <c:v>31.9</c:v>
                </c:pt>
                <c:pt idx="119">
                  <c:v>31.1</c:v>
                </c:pt>
                <c:pt idx="120">
                  <c:v>32.200000000000003</c:v>
                </c:pt>
                <c:pt idx="121">
                  <c:v>33.6</c:v>
                </c:pt>
                <c:pt idx="122">
                  <c:v>32.6</c:v>
                </c:pt>
                <c:pt idx="123">
                  <c:v>33.1</c:v>
                </c:pt>
                <c:pt idx="124">
                  <c:v>30.8</c:v>
                </c:pt>
                <c:pt idx="125">
                  <c:v>33.200000000000003</c:v>
                </c:pt>
                <c:pt idx="126">
                  <c:v>30.6</c:v>
                </c:pt>
                <c:pt idx="127">
                  <c:v>31.1</c:v>
                </c:pt>
                <c:pt idx="128">
                  <c:v>32.799999999999997</c:v>
                </c:pt>
                <c:pt idx="129">
                  <c:v>32.700000000000003</c:v>
                </c:pt>
                <c:pt idx="130">
                  <c:v>33.6</c:v>
                </c:pt>
                <c:pt idx="131">
                  <c:v>33.9</c:v>
                </c:pt>
                <c:pt idx="132">
                  <c:v>34.4</c:v>
                </c:pt>
                <c:pt idx="133">
                  <c:v>37.200000000000003</c:v>
                </c:pt>
                <c:pt idx="134">
                  <c:v>35.5</c:v>
                </c:pt>
                <c:pt idx="135">
                  <c:v>33.700000000000003</c:v>
                </c:pt>
                <c:pt idx="136">
                  <c:v>32.4</c:v>
                </c:pt>
                <c:pt idx="137">
                  <c:v>34.6</c:v>
                </c:pt>
                <c:pt idx="138">
                  <c:v>32.299999999999997</c:v>
                </c:pt>
                <c:pt idx="139">
                  <c:v>35.4</c:v>
                </c:pt>
                <c:pt idx="140">
                  <c:v>34</c:v>
                </c:pt>
                <c:pt idx="141">
                  <c:v>33.700000000000003</c:v>
                </c:pt>
                <c:pt idx="142">
                  <c:v>35.200000000000003</c:v>
                </c:pt>
                <c:pt idx="143">
                  <c:v>33.9</c:v>
                </c:pt>
                <c:pt idx="144">
                  <c:v>36.200000000000003</c:v>
                </c:pt>
                <c:pt idx="145">
                  <c:v>36.200000000000003</c:v>
                </c:pt>
                <c:pt idx="146">
                  <c:v>35.1</c:v>
                </c:pt>
                <c:pt idx="147">
                  <c:v>33.5</c:v>
                </c:pt>
                <c:pt idx="148">
                  <c:v>36.200000000000003</c:v>
                </c:pt>
                <c:pt idx="149">
                  <c:v>31.4</c:v>
                </c:pt>
                <c:pt idx="150">
                  <c:v>35.700000000000003</c:v>
                </c:pt>
                <c:pt idx="151">
                  <c:v>36.799999999999997</c:v>
                </c:pt>
                <c:pt idx="152">
                  <c:v>31.8</c:v>
                </c:pt>
                <c:pt idx="153">
                  <c:v>33.200000000000003</c:v>
                </c:pt>
                <c:pt idx="154">
                  <c:v>34.700000000000003</c:v>
                </c:pt>
                <c:pt idx="155">
                  <c:v>36.299999999999997</c:v>
                </c:pt>
                <c:pt idx="156">
                  <c:v>35.299999999999997</c:v>
                </c:pt>
                <c:pt idx="157">
                  <c:v>36.1</c:v>
                </c:pt>
                <c:pt idx="158">
                  <c:v>47.7</c:v>
                </c:pt>
                <c:pt idx="159">
                  <c:v>62</c:v>
                </c:pt>
                <c:pt idx="160">
                  <c:v>18.600000000000001</c:v>
                </c:pt>
                <c:pt idx="161">
                  <c:v>16.2</c:v>
                </c:pt>
                <c:pt idx="162">
                  <c:v>19.5</c:v>
                </c:pt>
                <c:pt idx="163">
                  <c:v>16.899999999999999</c:v>
                </c:pt>
                <c:pt idx="164">
                  <c:v>20.2</c:v>
                </c:pt>
                <c:pt idx="165">
                  <c:v>22.6</c:v>
                </c:pt>
                <c:pt idx="166">
                  <c:v>23</c:v>
                </c:pt>
                <c:pt idx="167">
                  <c:v>27.3</c:v>
                </c:pt>
                <c:pt idx="168">
                  <c:v>22.4</c:v>
                </c:pt>
                <c:pt idx="169">
                  <c:v>21.9</c:v>
                </c:pt>
              </c:numCache>
            </c:numRef>
          </c:val>
          <c:smooth val="0"/>
          <c:extLst>
            <c:ext xmlns:c16="http://schemas.microsoft.com/office/drawing/2014/chart" uri="{C3380CC4-5D6E-409C-BE32-E72D297353CC}">
              <c16:uniqueId val="{00000000-0CD0-4137-BEDA-6A0791289AFB}"/>
            </c:ext>
          </c:extLst>
        </c:ser>
        <c:ser>
          <c:idx val="1"/>
          <c:order val="1"/>
          <c:tx>
            <c:v>5-14周</c:v>
          </c:tx>
          <c:spPr>
            <a:ln>
              <a:solidFill>
                <a:srgbClr val="0070C0"/>
              </a:solidFill>
            </a:ln>
          </c:spPr>
          <c:marker>
            <c:symbol val="none"/>
          </c:marker>
          <c:cat>
            <c:numRef>
              <c:f>'3.4'!$A$712:$A$881</c:f>
              <c:numCache>
                <c:formatCode>yyyy\-mm;@</c:formatCode>
                <c:ptCount val="170"/>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pt idx="36">
                  <c:v>40209</c:v>
                </c:pt>
                <c:pt idx="37">
                  <c:v>40237</c:v>
                </c:pt>
                <c:pt idx="38">
                  <c:v>40268</c:v>
                </c:pt>
                <c:pt idx="39">
                  <c:v>40298</c:v>
                </c:pt>
                <c:pt idx="40">
                  <c:v>40329</c:v>
                </c:pt>
                <c:pt idx="41">
                  <c:v>40359</c:v>
                </c:pt>
                <c:pt idx="42">
                  <c:v>40390</c:v>
                </c:pt>
                <c:pt idx="43">
                  <c:v>40421</c:v>
                </c:pt>
                <c:pt idx="44">
                  <c:v>40451</c:v>
                </c:pt>
                <c:pt idx="45">
                  <c:v>40482</c:v>
                </c:pt>
                <c:pt idx="46">
                  <c:v>40512</c:v>
                </c:pt>
                <c:pt idx="47">
                  <c:v>40543</c:v>
                </c:pt>
                <c:pt idx="48">
                  <c:v>40574</c:v>
                </c:pt>
                <c:pt idx="49">
                  <c:v>40602</c:v>
                </c:pt>
                <c:pt idx="50">
                  <c:v>40633</c:v>
                </c:pt>
                <c:pt idx="51">
                  <c:v>40663</c:v>
                </c:pt>
                <c:pt idx="52">
                  <c:v>40694</c:v>
                </c:pt>
                <c:pt idx="53">
                  <c:v>40724</c:v>
                </c:pt>
                <c:pt idx="54">
                  <c:v>40755</c:v>
                </c:pt>
                <c:pt idx="55">
                  <c:v>40786</c:v>
                </c:pt>
                <c:pt idx="56">
                  <c:v>40816</c:v>
                </c:pt>
                <c:pt idx="57">
                  <c:v>40847</c:v>
                </c:pt>
                <c:pt idx="58">
                  <c:v>40877</c:v>
                </c:pt>
                <c:pt idx="59">
                  <c:v>40908</c:v>
                </c:pt>
                <c:pt idx="60">
                  <c:v>40939</c:v>
                </c:pt>
                <c:pt idx="61">
                  <c:v>40968</c:v>
                </c:pt>
                <c:pt idx="62">
                  <c:v>40999</c:v>
                </c:pt>
                <c:pt idx="63">
                  <c:v>41029</c:v>
                </c:pt>
                <c:pt idx="64">
                  <c:v>41060</c:v>
                </c:pt>
                <c:pt idx="65">
                  <c:v>41090</c:v>
                </c:pt>
                <c:pt idx="66">
                  <c:v>41121</c:v>
                </c:pt>
                <c:pt idx="67">
                  <c:v>41152</c:v>
                </c:pt>
                <c:pt idx="68">
                  <c:v>41182</c:v>
                </c:pt>
                <c:pt idx="69">
                  <c:v>41213</c:v>
                </c:pt>
                <c:pt idx="70">
                  <c:v>41243</c:v>
                </c:pt>
                <c:pt idx="71">
                  <c:v>41274</c:v>
                </c:pt>
                <c:pt idx="72">
                  <c:v>41305</c:v>
                </c:pt>
                <c:pt idx="73">
                  <c:v>41333</c:v>
                </c:pt>
                <c:pt idx="74">
                  <c:v>41364</c:v>
                </c:pt>
                <c:pt idx="75">
                  <c:v>41394</c:v>
                </c:pt>
                <c:pt idx="76">
                  <c:v>41425</c:v>
                </c:pt>
                <c:pt idx="77">
                  <c:v>41455</c:v>
                </c:pt>
                <c:pt idx="78">
                  <c:v>41486</c:v>
                </c:pt>
                <c:pt idx="79">
                  <c:v>41517</c:v>
                </c:pt>
                <c:pt idx="80">
                  <c:v>41547</c:v>
                </c:pt>
                <c:pt idx="81">
                  <c:v>41578</c:v>
                </c:pt>
                <c:pt idx="82">
                  <c:v>41608</c:v>
                </c:pt>
                <c:pt idx="83">
                  <c:v>41639</c:v>
                </c:pt>
                <c:pt idx="84">
                  <c:v>41670</c:v>
                </c:pt>
                <c:pt idx="85">
                  <c:v>41698</c:v>
                </c:pt>
                <c:pt idx="86">
                  <c:v>41729</c:v>
                </c:pt>
                <c:pt idx="87">
                  <c:v>41759</c:v>
                </c:pt>
                <c:pt idx="88">
                  <c:v>41790</c:v>
                </c:pt>
                <c:pt idx="89">
                  <c:v>41820</c:v>
                </c:pt>
                <c:pt idx="90">
                  <c:v>41851</c:v>
                </c:pt>
                <c:pt idx="91">
                  <c:v>41882</c:v>
                </c:pt>
                <c:pt idx="92">
                  <c:v>41912</c:v>
                </c:pt>
                <c:pt idx="93">
                  <c:v>41943</c:v>
                </c:pt>
                <c:pt idx="94">
                  <c:v>41973</c:v>
                </c:pt>
                <c:pt idx="95">
                  <c:v>42004</c:v>
                </c:pt>
                <c:pt idx="96">
                  <c:v>42035</c:v>
                </c:pt>
                <c:pt idx="97">
                  <c:v>42063</c:v>
                </c:pt>
                <c:pt idx="98">
                  <c:v>42094</c:v>
                </c:pt>
                <c:pt idx="99">
                  <c:v>42124</c:v>
                </c:pt>
                <c:pt idx="100">
                  <c:v>42155</c:v>
                </c:pt>
                <c:pt idx="101">
                  <c:v>42185</c:v>
                </c:pt>
                <c:pt idx="102">
                  <c:v>42216</c:v>
                </c:pt>
                <c:pt idx="103">
                  <c:v>42247</c:v>
                </c:pt>
                <c:pt idx="104">
                  <c:v>42277</c:v>
                </c:pt>
                <c:pt idx="105">
                  <c:v>42308</c:v>
                </c:pt>
                <c:pt idx="106">
                  <c:v>42338</c:v>
                </c:pt>
                <c:pt idx="107">
                  <c:v>42369</c:v>
                </c:pt>
                <c:pt idx="108">
                  <c:v>42400</c:v>
                </c:pt>
                <c:pt idx="109">
                  <c:v>42429</c:v>
                </c:pt>
                <c:pt idx="110">
                  <c:v>42460</c:v>
                </c:pt>
                <c:pt idx="111">
                  <c:v>42490</c:v>
                </c:pt>
                <c:pt idx="112">
                  <c:v>42521</c:v>
                </c:pt>
                <c:pt idx="113">
                  <c:v>42551</c:v>
                </c:pt>
                <c:pt idx="114">
                  <c:v>42582</c:v>
                </c:pt>
                <c:pt idx="115">
                  <c:v>42613</c:v>
                </c:pt>
                <c:pt idx="116">
                  <c:v>42643</c:v>
                </c:pt>
                <c:pt idx="117">
                  <c:v>42674</c:v>
                </c:pt>
                <c:pt idx="118">
                  <c:v>42704</c:v>
                </c:pt>
                <c:pt idx="119">
                  <c:v>42735</c:v>
                </c:pt>
                <c:pt idx="120">
                  <c:v>42766</c:v>
                </c:pt>
                <c:pt idx="121">
                  <c:v>42794</c:v>
                </c:pt>
                <c:pt idx="122">
                  <c:v>42825</c:v>
                </c:pt>
                <c:pt idx="123">
                  <c:v>42855</c:v>
                </c:pt>
                <c:pt idx="124">
                  <c:v>42886</c:v>
                </c:pt>
                <c:pt idx="125">
                  <c:v>42916</c:v>
                </c:pt>
                <c:pt idx="126">
                  <c:v>42947</c:v>
                </c:pt>
                <c:pt idx="127">
                  <c:v>42978</c:v>
                </c:pt>
                <c:pt idx="128">
                  <c:v>43008</c:v>
                </c:pt>
                <c:pt idx="129">
                  <c:v>43039</c:v>
                </c:pt>
                <c:pt idx="130">
                  <c:v>43069</c:v>
                </c:pt>
                <c:pt idx="131">
                  <c:v>43100</c:v>
                </c:pt>
                <c:pt idx="132">
                  <c:v>43131</c:v>
                </c:pt>
                <c:pt idx="133">
                  <c:v>43159</c:v>
                </c:pt>
                <c:pt idx="134">
                  <c:v>43190</c:v>
                </c:pt>
                <c:pt idx="135">
                  <c:v>43220</c:v>
                </c:pt>
                <c:pt idx="136">
                  <c:v>43251</c:v>
                </c:pt>
                <c:pt idx="137">
                  <c:v>43281</c:v>
                </c:pt>
                <c:pt idx="138">
                  <c:v>43312</c:v>
                </c:pt>
                <c:pt idx="139">
                  <c:v>43343</c:v>
                </c:pt>
                <c:pt idx="140">
                  <c:v>43373</c:v>
                </c:pt>
                <c:pt idx="141">
                  <c:v>43404</c:v>
                </c:pt>
                <c:pt idx="142">
                  <c:v>43434</c:v>
                </c:pt>
                <c:pt idx="143">
                  <c:v>43465</c:v>
                </c:pt>
                <c:pt idx="144">
                  <c:v>43496</c:v>
                </c:pt>
                <c:pt idx="145">
                  <c:v>43524</c:v>
                </c:pt>
                <c:pt idx="146">
                  <c:v>43555</c:v>
                </c:pt>
                <c:pt idx="147">
                  <c:v>43585</c:v>
                </c:pt>
                <c:pt idx="148">
                  <c:v>43616</c:v>
                </c:pt>
                <c:pt idx="149">
                  <c:v>43646</c:v>
                </c:pt>
                <c:pt idx="150">
                  <c:v>43677</c:v>
                </c:pt>
                <c:pt idx="151">
                  <c:v>43708</c:v>
                </c:pt>
                <c:pt idx="152">
                  <c:v>43738</c:v>
                </c:pt>
                <c:pt idx="153">
                  <c:v>43769</c:v>
                </c:pt>
                <c:pt idx="154">
                  <c:v>43799</c:v>
                </c:pt>
                <c:pt idx="155">
                  <c:v>43830</c:v>
                </c:pt>
                <c:pt idx="156">
                  <c:v>43861</c:v>
                </c:pt>
                <c:pt idx="157">
                  <c:v>43890</c:v>
                </c:pt>
                <c:pt idx="158">
                  <c:v>43921</c:v>
                </c:pt>
                <c:pt idx="159">
                  <c:v>43951</c:v>
                </c:pt>
                <c:pt idx="160">
                  <c:v>43982</c:v>
                </c:pt>
                <c:pt idx="161">
                  <c:v>44012</c:v>
                </c:pt>
                <c:pt idx="162">
                  <c:v>44043</c:v>
                </c:pt>
                <c:pt idx="163">
                  <c:v>44074</c:v>
                </c:pt>
                <c:pt idx="164">
                  <c:v>44104</c:v>
                </c:pt>
                <c:pt idx="165">
                  <c:v>44135</c:v>
                </c:pt>
                <c:pt idx="166">
                  <c:v>44165</c:v>
                </c:pt>
                <c:pt idx="167">
                  <c:v>44196</c:v>
                </c:pt>
                <c:pt idx="168">
                  <c:v>44227</c:v>
                </c:pt>
                <c:pt idx="169">
                  <c:v>44255</c:v>
                </c:pt>
              </c:numCache>
            </c:numRef>
          </c:cat>
          <c:val>
            <c:numRef>
              <c:f>'3.4'!$C$712:$C$881</c:f>
              <c:numCache>
                <c:formatCode>###,###,###,###,##0.00</c:formatCode>
                <c:ptCount val="170"/>
                <c:pt idx="0">
                  <c:v>32.5</c:v>
                </c:pt>
                <c:pt idx="1">
                  <c:v>31.2</c:v>
                </c:pt>
                <c:pt idx="2">
                  <c:v>31.9</c:v>
                </c:pt>
                <c:pt idx="3">
                  <c:v>31.5</c:v>
                </c:pt>
                <c:pt idx="4">
                  <c:v>31.7</c:v>
                </c:pt>
                <c:pt idx="5">
                  <c:v>30.6</c:v>
                </c:pt>
                <c:pt idx="6">
                  <c:v>31.2</c:v>
                </c:pt>
                <c:pt idx="7">
                  <c:v>30.4</c:v>
                </c:pt>
                <c:pt idx="8">
                  <c:v>31.8</c:v>
                </c:pt>
                <c:pt idx="9">
                  <c:v>34.1</c:v>
                </c:pt>
                <c:pt idx="10">
                  <c:v>30.9</c:v>
                </c:pt>
                <c:pt idx="11">
                  <c:v>31.3</c:v>
                </c:pt>
                <c:pt idx="12">
                  <c:v>32.1</c:v>
                </c:pt>
                <c:pt idx="13">
                  <c:v>31.7</c:v>
                </c:pt>
                <c:pt idx="14">
                  <c:v>32.299999999999997</c:v>
                </c:pt>
                <c:pt idx="15">
                  <c:v>33.200000000000003</c:v>
                </c:pt>
                <c:pt idx="16">
                  <c:v>29</c:v>
                </c:pt>
                <c:pt idx="17">
                  <c:v>34.700000000000003</c:v>
                </c:pt>
                <c:pt idx="18">
                  <c:v>32.200000000000003</c:v>
                </c:pt>
                <c:pt idx="19">
                  <c:v>29.2</c:v>
                </c:pt>
                <c:pt idx="20">
                  <c:v>31.9</c:v>
                </c:pt>
                <c:pt idx="21">
                  <c:v>29.9</c:v>
                </c:pt>
                <c:pt idx="22">
                  <c:v>31</c:v>
                </c:pt>
                <c:pt idx="23">
                  <c:v>31</c:v>
                </c:pt>
                <c:pt idx="24">
                  <c:v>30.6</c:v>
                </c:pt>
                <c:pt idx="25">
                  <c:v>30.7</c:v>
                </c:pt>
                <c:pt idx="26">
                  <c:v>30.6</c:v>
                </c:pt>
                <c:pt idx="27">
                  <c:v>29.9</c:v>
                </c:pt>
                <c:pt idx="28">
                  <c:v>30.3</c:v>
                </c:pt>
                <c:pt idx="29">
                  <c:v>27</c:v>
                </c:pt>
                <c:pt idx="30">
                  <c:v>24.2</c:v>
                </c:pt>
                <c:pt idx="31">
                  <c:v>26.7</c:v>
                </c:pt>
                <c:pt idx="32">
                  <c:v>25.1</c:v>
                </c:pt>
                <c:pt idx="33">
                  <c:v>23</c:v>
                </c:pt>
                <c:pt idx="34">
                  <c:v>23</c:v>
                </c:pt>
                <c:pt idx="35">
                  <c:v>22.8</c:v>
                </c:pt>
                <c:pt idx="36">
                  <c:v>22.3</c:v>
                </c:pt>
                <c:pt idx="37">
                  <c:v>22.4</c:v>
                </c:pt>
                <c:pt idx="38">
                  <c:v>21.7</c:v>
                </c:pt>
                <c:pt idx="39">
                  <c:v>20.7</c:v>
                </c:pt>
                <c:pt idx="40">
                  <c:v>21.1</c:v>
                </c:pt>
                <c:pt idx="41">
                  <c:v>21.4</c:v>
                </c:pt>
                <c:pt idx="42">
                  <c:v>20.5</c:v>
                </c:pt>
                <c:pt idx="43">
                  <c:v>24.2</c:v>
                </c:pt>
                <c:pt idx="44">
                  <c:v>22.7</c:v>
                </c:pt>
                <c:pt idx="45">
                  <c:v>22.9</c:v>
                </c:pt>
                <c:pt idx="46">
                  <c:v>22.2</c:v>
                </c:pt>
                <c:pt idx="47">
                  <c:v>22</c:v>
                </c:pt>
                <c:pt idx="48">
                  <c:v>21.5</c:v>
                </c:pt>
                <c:pt idx="49">
                  <c:v>22.7</c:v>
                </c:pt>
                <c:pt idx="50">
                  <c:v>21.8</c:v>
                </c:pt>
                <c:pt idx="51">
                  <c:v>21.7</c:v>
                </c:pt>
                <c:pt idx="52">
                  <c:v>21.1</c:v>
                </c:pt>
                <c:pt idx="53">
                  <c:v>21.2</c:v>
                </c:pt>
                <c:pt idx="54">
                  <c:v>21.3</c:v>
                </c:pt>
                <c:pt idx="55">
                  <c:v>21.5</c:v>
                </c:pt>
                <c:pt idx="56">
                  <c:v>20.7</c:v>
                </c:pt>
                <c:pt idx="57">
                  <c:v>23.7</c:v>
                </c:pt>
                <c:pt idx="58">
                  <c:v>22.1</c:v>
                </c:pt>
                <c:pt idx="59">
                  <c:v>21.9</c:v>
                </c:pt>
                <c:pt idx="60">
                  <c:v>22.7</c:v>
                </c:pt>
                <c:pt idx="61">
                  <c:v>22.3</c:v>
                </c:pt>
                <c:pt idx="62">
                  <c:v>22</c:v>
                </c:pt>
                <c:pt idx="63">
                  <c:v>22.9</c:v>
                </c:pt>
                <c:pt idx="64">
                  <c:v>23.8</c:v>
                </c:pt>
                <c:pt idx="65">
                  <c:v>22</c:v>
                </c:pt>
                <c:pt idx="66">
                  <c:v>23.6</c:v>
                </c:pt>
                <c:pt idx="67">
                  <c:v>22.5</c:v>
                </c:pt>
                <c:pt idx="68">
                  <c:v>23.2</c:v>
                </c:pt>
                <c:pt idx="69">
                  <c:v>23.3</c:v>
                </c:pt>
                <c:pt idx="70">
                  <c:v>23.2</c:v>
                </c:pt>
                <c:pt idx="71">
                  <c:v>23.6</c:v>
                </c:pt>
                <c:pt idx="72">
                  <c:v>25</c:v>
                </c:pt>
                <c:pt idx="73">
                  <c:v>23.4</c:v>
                </c:pt>
                <c:pt idx="74">
                  <c:v>24.2</c:v>
                </c:pt>
                <c:pt idx="75">
                  <c:v>24.6</c:v>
                </c:pt>
                <c:pt idx="76">
                  <c:v>22.6</c:v>
                </c:pt>
                <c:pt idx="77">
                  <c:v>24.2</c:v>
                </c:pt>
                <c:pt idx="78">
                  <c:v>24.5</c:v>
                </c:pt>
                <c:pt idx="79">
                  <c:v>24.1</c:v>
                </c:pt>
                <c:pt idx="80">
                  <c:v>24</c:v>
                </c:pt>
                <c:pt idx="81">
                  <c:v>23.5</c:v>
                </c:pt>
                <c:pt idx="82">
                  <c:v>24.1</c:v>
                </c:pt>
                <c:pt idx="83">
                  <c:v>24.4</c:v>
                </c:pt>
                <c:pt idx="84">
                  <c:v>23.8</c:v>
                </c:pt>
                <c:pt idx="85">
                  <c:v>25</c:v>
                </c:pt>
                <c:pt idx="86">
                  <c:v>24.6</c:v>
                </c:pt>
                <c:pt idx="87">
                  <c:v>24.3</c:v>
                </c:pt>
                <c:pt idx="88">
                  <c:v>24.2</c:v>
                </c:pt>
                <c:pt idx="89">
                  <c:v>25.6</c:v>
                </c:pt>
                <c:pt idx="90">
                  <c:v>25.1</c:v>
                </c:pt>
                <c:pt idx="91">
                  <c:v>25.2</c:v>
                </c:pt>
                <c:pt idx="92">
                  <c:v>27.5</c:v>
                </c:pt>
                <c:pt idx="93">
                  <c:v>25.3</c:v>
                </c:pt>
                <c:pt idx="94">
                  <c:v>26.4</c:v>
                </c:pt>
                <c:pt idx="95">
                  <c:v>26.5</c:v>
                </c:pt>
                <c:pt idx="96">
                  <c:v>26.2</c:v>
                </c:pt>
                <c:pt idx="97">
                  <c:v>26</c:v>
                </c:pt>
                <c:pt idx="98">
                  <c:v>27</c:v>
                </c:pt>
                <c:pt idx="99">
                  <c:v>26.9</c:v>
                </c:pt>
                <c:pt idx="100">
                  <c:v>28.7</c:v>
                </c:pt>
                <c:pt idx="101">
                  <c:v>29</c:v>
                </c:pt>
                <c:pt idx="102">
                  <c:v>27.1</c:v>
                </c:pt>
                <c:pt idx="103">
                  <c:v>29.6</c:v>
                </c:pt>
                <c:pt idx="104">
                  <c:v>28.5</c:v>
                </c:pt>
                <c:pt idx="105">
                  <c:v>28.5</c:v>
                </c:pt>
                <c:pt idx="106">
                  <c:v>28.6</c:v>
                </c:pt>
                <c:pt idx="107">
                  <c:v>27.6</c:v>
                </c:pt>
                <c:pt idx="108">
                  <c:v>29.8</c:v>
                </c:pt>
                <c:pt idx="109">
                  <c:v>28.3</c:v>
                </c:pt>
                <c:pt idx="110">
                  <c:v>27.2</c:v>
                </c:pt>
                <c:pt idx="111">
                  <c:v>26.4</c:v>
                </c:pt>
                <c:pt idx="112">
                  <c:v>30</c:v>
                </c:pt>
                <c:pt idx="113">
                  <c:v>28.5</c:v>
                </c:pt>
                <c:pt idx="114">
                  <c:v>29.8</c:v>
                </c:pt>
                <c:pt idx="115">
                  <c:v>30.5</c:v>
                </c:pt>
                <c:pt idx="116">
                  <c:v>28.6</c:v>
                </c:pt>
                <c:pt idx="117">
                  <c:v>29</c:v>
                </c:pt>
                <c:pt idx="118">
                  <c:v>28.7</c:v>
                </c:pt>
                <c:pt idx="119">
                  <c:v>28</c:v>
                </c:pt>
                <c:pt idx="120">
                  <c:v>27.5</c:v>
                </c:pt>
                <c:pt idx="121">
                  <c:v>28.3</c:v>
                </c:pt>
                <c:pt idx="122">
                  <c:v>28.8</c:v>
                </c:pt>
                <c:pt idx="123">
                  <c:v>28.9</c:v>
                </c:pt>
                <c:pt idx="124">
                  <c:v>28.8</c:v>
                </c:pt>
                <c:pt idx="125">
                  <c:v>28.9</c:v>
                </c:pt>
                <c:pt idx="126">
                  <c:v>29.4</c:v>
                </c:pt>
                <c:pt idx="127">
                  <c:v>29.2</c:v>
                </c:pt>
                <c:pt idx="128">
                  <c:v>28.2</c:v>
                </c:pt>
                <c:pt idx="129">
                  <c:v>29.6</c:v>
                </c:pt>
                <c:pt idx="130">
                  <c:v>28.4</c:v>
                </c:pt>
                <c:pt idx="131">
                  <c:v>29.4</c:v>
                </c:pt>
                <c:pt idx="132">
                  <c:v>29.1</c:v>
                </c:pt>
                <c:pt idx="133">
                  <c:v>27.8</c:v>
                </c:pt>
                <c:pt idx="134">
                  <c:v>30.6</c:v>
                </c:pt>
                <c:pt idx="135">
                  <c:v>30.2</c:v>
                </c:pt>
                <c:pt idx="136">
                  <c:v>32.200000000000003</c:v>
                </c:pt>
                <c:pt idx="137">
                  <c:v>29.7</c:v>
                </c:pt>
                <c:pt idx="138">
                  <c:v>29</c:v>
                </c:pt>
                <c:pt idx="139">
                  <c:v>28</c:v>
                </c:pt>
                <c:pt idx="140">
                  <c:v>29.1</c:v>
                </c:pt>
                <c:pt idx="141">
                  <c:v>30.1</c:v>
                </c:pt>
                <c:pt idx="142">
                  <c:v>29.9</c:v>
                </c:pt>
                <c:pt idx="143">
                  <c:v>31</c:v>
                </c:pt>
                <c:pt idx="144">
                  <c:v>30.8</c:v>
                </c:pt>
                <c:pt idx="145">
                  <c:v>28</c:v>
                </c:pt>
                <c:pt idx="146">
                  <c:v>29</c:v>
                </c:pt>
                <c:pt idx="147">
                  <c:v>31.1</c:v>
                </c:pt>
                <c:pt idx="148">
                  <c:v>28.3</c:v>
                </c:pt>
                <c:pt idx="149">
                  <c:v>31.9</c:v>
                </c:pt>
                <c:pt idx="150">
                  <c:v>29.6</c:v>
                </c:pt>
                <c:pt idx="151">
                  <c:v>28.8</c:v>
                </c:pt>
                <c:pt idx="152">
                  <c:v>31.2</c:v>
                </c:pt>
                <c:pt idx="153">
                  <c:v>30.2</c:v>
                </c:pt>
                <c:pt idx="154">
                  <c:v>29.7</c:v>
                </c:pt>
                <c:pt idx="155">
                  <c:v>29.1</c:v>
                </c:pt>
                <c:pt idx="156">
                  <c:v>29.9</c:v>
                </c:pt>
                <c:pt idx="157">
                  <c:v>30.4</c:v>
                </c:pt>
                <c:pt idx="158">
                  <c:v>24.9</c:v>
                </c:pt>
                <c:pt idx="159">
                  <c:v>30.3</c:v>
                </c:pt>
                <c:pt idx="160">
                  <c:v>70.900000000000006</c:v>
                </c:pt>
                <c:pt idx="161">
                  <c:v>65.400000000000006</c:v>
                </c:pt>
                <c:pt idx="162">
                  <c:v>31.7</c:v>
                </c:pt>
                <c:pt idx="163">
                  <c:v>23.5</c:v>
                </c:pt>
                <c:pt idx="164">
                  <c:v>21.8</c:v>
                </c:pt>
                <c:pt idx="165">
                  <c:v>21.2</c:v>
                </c:pt>
                <c:pt idx="166">
                  <c:v>22.5</c:v>
                </c:pt>
                <c:pt idx="167">
                  <c:v>20.9</c:v>
                </c:pt>
                <c:pt idx="168">
                  <c:v>24.8</c:v>
                </c:pt>
                <c:pt idx="169">
                  <c:v>22.6</c:v>
                </c:pt>
              </c:numCache>
            </c:numRef>
          </c:val>
          <c:smooth val="0"/>
          <c:extLst>
            <c:ext xmlns:c16="http://schemas.microsoft.com/office/drawing/2014/chart" uri="{C3380CC4-5D6E-409C-BE32-E72D297353CC}">
              <c16:uniqueId val="{00000001-0CD0-4137-BEDA-6A0791289AFB}"/>
            </c:ext>
          </c:extLst>
        </c:ser>
        <c:ser>
          <c:idx val="3"/>
          <c:order val="2"/>
          <c:tx>
            <c:v>15-26周</c:v>
          </c:tx>
          <c:spPr>
            <a:ln>
              <a:solidFill>
                <a:srgbClr val="FFC000"/>
              </a:solidFill>
            </a:ln>
          </c:spPr>
          <c:marker>
            <c:symbol val="none"/>
          </c:marker>
          <c:cat>
            <c:numRef>
              <c:f>'3.4'!$A$712:$A$881</c:f>
              <c:numCache>
                <c:formatCode>yyyy\-mm;@</c:formatCode>
                <c:ptCount val="170"/>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pt idx="36">
                  <c:v>40209</c:v>
                </c:pt>
                <c:pt idx="37">
                  <c:v>40237</c:v>
                </c:pt>
                <c:pt idx="38">
                  <c:v>40268</c:v>
                </c:pt>
                <c:pt idx="39">
                  <c:v>40298</c:v>
                </c:pt>
                <c:pt idx="40">
                  <c:v>40329</c:v>
                </c:pt>
                <c:pt idx="41">
                  <c:v>40359</c:v>
                </c:pt>
                <c:pt idx="42">
                  <c:v>40390</c:v>
                </c:pt>
                <c:pt idx="43">
                  <c:v>40421</c:v>
                </c:pt>
                <c:pt idx="44">
                  <c:v>40451</c:v>
                </c:pt>
                <c:pt idx="45">
                  <c:v>40482</c:v>
                </c:pt>
                <c:pt idx="46">
                  <c:v>40512</c:v>
                </c:pt>
                <c:pt idx="47">
                  <c:v>40543</c:v>
                </c:pt>
                <c:pt idx="48">
                  <c:v>40574</c:v>
                </c:pt>
                <c:pt idx="49">
                  <c:v>40602</c:v>
                </c:pt>
                <c:pt idx="50">
                  <c:v>40633</c:v>
                </c:pt>
                <c:pt idx="51">
                  <c:v>40663</c:v>
                </c:pt>
                <c:pt idx="52">
                  <c:v>40694</c:v>
                </c:pt>
                <c:pt idx="53">
                  <c:v>40724</c:v>
                </c:pt>
                <c:pt idx="54">
                  <c:v>40755</c:v>
                </c:pt>
                <c:pt idx="55">
                  <c:v>40786</c:v>
                </c:pt>
                <c:pt idx="56">
                  <c:v>40816</c:v>
                </c:pt>
                <c:pt idx="57">
                  <c:v>40847</c:v>
                </c:pt>
                <c:pt idx="58">
                  <c:v>40877</c:v>
                </c:pt>
                <c:pt idx="59">
                  <c:v>40908</c:v>
                </c:pt>
                <c:pt idx="60">
                  <c:v>40939</c:v>
                </c:pt>
                <c:pt idx="61">
                  <c:v>40968</c:v>
                </c:pt>
                <c:pt idx="62">
                  <c:v>40999</c:v>
                </c:pt>
                <c:pt idx="63">
                  <c:v>41029</c:v>
                </c:pt>
                <c:pt idx="64">
                  <c:v>41060</c:v>
                </c:pt>
                <c:pt idx="65">
                  <c:v>41090</c:v>
                </c:pt>
                <c:pt idx="66">
                  <c:v>41121</c:v>
                </c:pt>
                <c:pt idx="67">
                  <c:v>41152</c:v>
                </c:pt>
                <c:pt idx="68">
                  <c:v>41182</c:v>
                </c:pt>
                <c:pt idx="69">
                  <c:v>41213</c:v>
                </c:pt>
                <c:pt idx="70">
                  <c:v>41243</c:v>
                </c:pt>
                <c:pt idx="71">
                  <c:v>41274</c:v>
                </c:pt>
                <c:pt idx="72">
                  <c:v>41305</c:v>
                </c:pt>
                <c:pt idx="73">
                  <c:v>41333</c:v>
                </c:pt>
                <c:pt idx="74">
                  <c:v>41364</c:v>
                </c:pt>
                <c:pt idx="75">
                  <c:v>41394</c:v>
                </c:pt>
                <c:pt idx="76">
                  <c:v>41425</c:v>
                </c:pt>
                <c:pt idx="77">
                  <c:v>41455</c:v>
                </c:pt>
                <c:pt idx="78">
                  <c:v>41486</c:v>
                </c:pt>
                <c:pt idx="79">
                  <c:v>41517</c:v>
                </c:pt>
                <c:pt idx="80">
                  <c:v>41547</c:v>
                </c:pt>
                <c:pt idx="81">
                  <c:v>41578</c:v>
                </c:pt>
                <c:pt idx="82">
                  <c:v>41608</c:v>
                </c:pt>
                <c:pt idx="83">
                  <c:v>41639</c:v>
                </c:pt>
                <c:pt idx="84">
                  <c:v>41670</c:v>
                </c:pt>
                <c:pt idx="85">
                  <c:v>41698</c:v>
                </c:pt>
                <c:pt idx="86">
                  <c:v>41729</c:v>
                </c:pt>
                <c:pt idx="87">
                  <c:v>41759</c:v>
                </c:pt>
                <c:pt idx="88">
                  <c:v>41790</c:v>
                </c:pt>
                <c:pt idx="89">
                  <c:v>41820</c:v>
                </c:pt>
                <c:pt idx="90">
                  <c:v>41851</c:v>
                </c:pt>
                <c:pt idx="91">
                  <c:v>41882</c:v>
                </c:pt>
                <c:pt idx="92">
                  <c:v>41912</c:v>
                </c:pt>
                <c:pt idx="93">
                  <c:v>41943</c:v>
                </c:pt>
                <c:pt idx="94">
                  <c:v>41973</c:v>
                </c:pt>
                <c:pt idx="95">
                  <c:v>42004</c:v>
                </c:pt>
                <c:pt idx="96">
                  <c:v>42035</c:v>
                </c:pt>
                <c:pt idx="97">
                  <c:v>42063</c:v>
                </c:pt>
                <c:pt idx="98">
                  <c:v>42094</c:v>
                </c:pt>
                <c:pt idx="99">
                  <c:v>42124</c:v>
                </c:pt>
                <c:pt idx="100">
                  <c:v>42155</c:v>
                </c:pt>
                <c:pt idx="101">
                  <c:v>42185</c:v>
                </c:pt>
                <c:pt idx="102">
                  <c:v>42216</c:v>
                </c:pt>
                <c:pt idx="103">
                  <c:v>42247</c:v>
                </c:pt>
                <c:pt idx="104">
                  <c:v>42277</c:v>
                </c:pt>
                <c:pt idx="105">
                  <c:v>42308</c:v>
                </c:pt>
                <c:pt idx="106">
                  <c:v>42338</c:v>
                </c:pt>
                <c:pt idx="107">
                  <c:v>42369</c:v>
                </c:pt>
                <c:pt idx="108">
                  <c:v>42400</c:v>
                </c:pt>
                <c:pt idx="109">
                  <c:v>42429</c:v>
                </c:pt>
                <c:pt idx="110">
                  <c:v>42460</c:v>
                </c:pt>
                <c:pt idx="111">
                  <c:v>42490</c:v>
                </c:pt>
                <c:pt idx="112">
                  <c:v>42521</c:v>
                </c:pt>
                <c:pt idx="113">
                  <c:v>42551</c:v>
                </c:pt>
                <c:pt idx="114">
                  <c:v>42582</c:v>
                </c:pt>
                <c:pt idx="115">
                  <c:v>42613</c:v>
                </c:pt>
                <c:pt idx="116">
                  <c:v>42643</c:v>
                </c:pt>
                <c:pt idx="117">
                  <c:v>42674</c:v>
                </c:pt>
                <c:pt idx="118">
                  <c:v>42704</c:v>
                </c:pt>
                <c:pt idx="119">
                  <c:v>42735</c:v>
                </c:pt>
                <c:pt idx="120">
                  <c:v>42766</c:v>
                </c:pt>
                <c:pt idx="121">
                  <c:v>42794</c:v>
                </c:pt>
                <c:pt idx="122">
                  <c:v>42825</c:v>
                </c:pt>
                <c:pt idx="123">
                  <c:v>42855</c:v>
                </c:pt>
                <c:pt idx="124">
                  <c:v>42886</c:v>
                </c:pt>
                <c:pt idx="125">
                  <c:v>42916</c:v>
                </c:pt>
                <c:pt idx="126">
                  <c:v>42947</c:v>
                </c:pt>
                <c:pt idx="127">
                  <c:v>42978</c:v>
                </c:pt>
                <c:pt idx="128">
                  <c:v>43008</c:v>
                </c:pt>
                <c:pt idx="129">
                  <c:v>43039</c:v>
                </c:pt>
                <c:pt idx="130">
                  <c:v>43069</c:v>
                </c:pt>
                <c:pt idx="131">
                  <c:v>43100</c:v>
                </c:pt>
                <c:pt idx="132">
                  <c:v>43131</c:v>
                </c:pt>
                <c:pt idx="133">
                  <c:v>43159</c:v>
                </c:pt>
                <c:pt idx="134">
                  <c:v>43190</c:v>
                </c:pt>
                <c:pt idx="135">
                  <c:v>43220</c:v>
                </c:pt>
                <c:pt idx="136">
                  <c:v>43251</c:v>
                </c:pt>
                <c:pt idx="137">
                  <c:v>43281</c:v>
                </c:pt>
                <c:pt idx="138">
                  <c:v>43312</c:v>
                </c:pt>
                <c:pt idx="139">
                  <c:v>43343</c:v>
                </c:pt>
                <c:pt idx="140">
                  <c:v>43373</c:v>
                </c:pt>
                <c:pt idx="141">
                  <c:v>43404</c:v>
                </c:pt>
                <c:pt idx="142">
                  <c:v>43434</c:v>
                </c:pt>
                <c:pt idx="143">
                  <c:v>43465</c:v>
                </c:pt>
                <c:pt idx="144">
                  <c:v>43496</c:v>
                </c:pt>
                <c:pt idx="145">
                  <c:v>43524</c:v>
                </c:pt>
                <c:pt idx="146">
                  <c:v>43555</c:v>
                </c:pt>
                <c:pt idx="147">
                  <c:v>43585</c:v>
                </c:pt>
                <c:pt idx="148">
                  <c:v>43616</c:v>
                </c:pt>
                <c:pt idx="149">
                  <c:v>43646</c:v>
                </c:pt>
                <c:pt idx="150">
                  <c:v>43677</c:v>
                </c:pt>
                <c:pt idx="151">
                  <c:v>43708</c:v>
                </c:pt>
                <c:pt idx="152">
                  <c:v>43738</c:v>
                </c:pt>
                <c:pt idx="153">
                  <c:v>43769</c:v>
                </c:pt>
                <c:pt idx="154">
                  <c:v>43799</c:v>
                </c:pt>
                <c:pt idx="155">
                  <c:v>43830</c:v>
                </c:pt>
                <c:pt idx="156">
                  <c:v>43861</c:v>
                </c:pt>
                <c:pt idx="157">
                  <c:v>43890</c:v>
                </c:pt>
                <c:pt idx="158">
                  <c:v>43921</c:v>
                </c:pt>
                <c:pt idx="159">
                  <c:v>43951</c:v>
                </c:pt>
                <c:pt idx="160">
                  <c:v>43982</c:v>
                </c:pt>
                <c:pt idx="161">
                  <c:v>44012</c:v>
                </c:pt>
                <c:pt idx="162">
                  <c:v>44043</c:v>
                </c:pt>
                <c:pt idx="163">
                  <c:v>44074</c:v>
                </c:pt>
                <c:pt idx="164">
                  <c:v>44104</c:v>
                </c:pt>
                <c:pt idx="165">
                  <c:v>44135</c:v>
                </c:pt>
                <c:pt idx="166">
                  <c:v>44165</c:v>
                </c:pt>
                <c:pt idx="167">
                  <c:v>44196</c:v>
                </c:pt>
                <c:pt idx="168">
                  <c:v>44227</c:v>
                </c:pt>
                <c:pt idx="169">
                  <c:v>44255</c:v>
                </c:pt>
              </c:numCache>
            </c:numRef>
          </c:cat>
          <c:val>
            <c:numRef>
              <c:f>'3.4'!$E$712:$E$881</c:f>
              <c:numCache>
                <c:formatCode>###,###,###,###,##0.00</c:formatCode>
                <c:ptCount val="170"/>
                <c:pt idx="0">
                  <c:v>14.5</c:v>
                </c:pt>
                <c:pt idx="1">
                  <c:v>13.8</c:v>
                </c:pt>
                <c:pt idx="2">
                  <c:v>15.1</c:v>
                </c:pt>
                <c:pt idx="3">
                  <c:v>15.5</c:v>
                </c:pt>
                <c:pt idx="4">
                  <c:v>16</c:v>
                </c:pt>
                <c:pt idx="5">
                  <c:v>16.3</c:v>
                </c:pt>
                <c:pt idx="6">
                  <c:v>15.2</c:v>
                </c:pt>
                <c:pt idx="7">
                  <c:v>15.3</c:v>
                </c:pt>
                <c:pt idx="8">
                  <c:v>15.1</c:v>
                </c:pt>
                <c:pt idx="9">
                  <c:v>13.6</c:v>
                </c:pt>
                <c:pt idx="10">
                  <c:v>13.7</c:v>
                </c:pt>
                <c:pt idx="11">
                  <c:v>15.5</c:v>
                </c:pt>
                <c:pt idx="12">
                  <c:v>15.4</c:v>
                </c:pt>
                <c:pt idx="13">
                  <c:v>14.9</c:v>
                </c:pt>
                <c:pt idx="14">
                  <c:v>14.9</c:v>
                </c:pt>
                <c:pt idx="15">
                  <c:v>17</c:v>
                </c:pt>
                <c:pt idx="16">
                  <c:v>14.3</c:v>
                </c:pt>
                <c:pt idx="17">
                  <c:v>15.4</c:v>
                </c:pt>
                <c:pt idx="18">
                  <c:v>16.5</c:v>
                </c:pt>
                <c:pt idx="19">
                  <c:v>16.5</c:v>
                </c:pt>
                <c:pt idx="20">
                  <c:v>16.8</c:v>
                </c:pt>
                <c:pt idx="21">
                  <c:v>16.7</c:v>
                </c:pt>
                <c:pt idx="22">
                  <c:v>16.2</c:v>
                </c:pt>
                <c:pt idx="23">
                  <c:v>17.100000000000001</c:v>
                </c:pt>
                <c:pt idx="24">
                  <c:v>17.3</c:v>
                </c:pt>
                <c:pt idx="25">
                  <c:v>19.100000000000001</c:v>
                </c:pt>
                <c:pt idx="26">
                  <c:v>19.5</c:v>
                </c:pt>
                <c:pt idx="27">
                  <c:v>19</c:v>
                </c:pt>
                <c:pt idx="28">
                  <c:v>20.7</c:v>
                </c:pt>
                <c:pt idx="29">
                  <c:v>23.2</c:v>
                </c:pt>
                <c:pt idx="30">
                  <c:v>20.2</c:v>
                </c:pt>
                <c:pt idx="31">
                  <c:v>19</c:v>
                </c:pt>
                <c:pt idx="32">
                  <c:v>19.399999999999999</c:v>
                </c:pt>
                <c:pt idx="33">
                  <c:v>19.5</c:v>
                </c:pt>
                <c:pt idx="34">
                  <c:v>18.899999999999999</c:v>
                </c:pt>
                <c:pt idx="35">
                  <c:v>17.899999999999999</c:v>
                </c:pt>
                <c:pt idx="36">
                  <c:v>16.899999999999999</c:v>
                </c:pt>
                <c:pt idx="37">
                  <c:v>18.5</c:v>
                </c:pt>
                <c:pt idx="38">
                  <c:v>16.8</c:v>
                </c:pt>
                <c:pt idx="39">
                  <c:v>15.6</c:v>
                </c:pt>
                <c:pt idx="40">
                  <c:v>15.3</c:v>
                </c:pt>
                <c:pt idx="41">
                  <c:v>15.5</c:v>
                </c:pt>
                <c:pt idx="42">
                  <c:v>15.2</c:v>
                </c:pt>
                <c:pt idx="43">
                  <c:v>14.8</c:v>
                </c:pt>
                <c:pt idx="44">
                  <c:v>15.7</c:v>
                </c:pt>
                <c:pt idx="45">
                  <c:v>16.3</c:v>
                </c:pt>
                <c:pt idx="46">
                  <c:v>15.9</c:v>
                </c:pt>
                <c:pt idx="47">
                  <c:v>14.7</c:v>
                </c:pt>
                <c:pt idx="48">
                  <c:v>15.7</c:v>
                </c:pt>
                <c:pt idx="49">
                  <c:v>16.600000000000001</c:v>
                </c:pt>
                <c:pt idx="50">
                  <c:v>15.1</c:v>
                </c:pt>
                <c:pt idx="51">
                  <c:v>15.2</c:v>
                </c:pt>
                <c:pt idx="52">
                  <c:v>14.9</c:v>
                </c:pt>
                <c:pt idx="53">
                  <c:v>13.3</c:v>
                </c:pt>
                <c:pt idx="54">
                  <c:v>14.4</c:v>
                </c:pt>
                <c:pt idx="55">
                  <c:v>15.8</c:v>
                </c:pt>
                <c:pt idx="56">
                  <c:v>14.4</c:v>
                </c:pt>
                <c:pt idx="57">
                  <c:v>14.3</c:v>
                </c:pt>
                <c:pt idx="58">
                  <c:v>15.2</c:v>
                </c:pt>
                <c:pt idx="59">
                  <c:v>15</c:v>
                </c:pt>
                <c:pt idx="60">
                  <c:v>15.3</c:v>
                </c:pt>
                <c:pt idx="61">
                  <c:v>16.100000000000001</c:v>
                </c:pt>
                <c:pt idx="62">
                  <c:v>15.3</c:v>
                </c:pt>
                <c:pt idx="63">
                  <c:v>15.4</c:v>
                </c:pt>
                <c:pt idx="64">
                  <c:v>13.4</c:v>
                </c:pt>
                <c:pt idx="65">
                  <c:v>14.2</c:v>
                </c:pt>
                <c:pt idx="66">
                  <c:v>14</c:v>
                </c:pt>
                <c:pt idx="67">
                  <c:v>14.8</c:v>
                </c:pt>
                <c:pt idx="68">
                  <c:v>15.4</c:v>
                </c:pt>
                <c:pt idx="69">
                  <c:v>14.6</c:v>
                </c:pt>
                <c:pt idx="70">
                  <c:v>14.6</c:v>
                </c:pt>
                <c:pt idx="71">
                  <c:v>15.1</c:v>
                </c:pt>
                <c:pt idx="72">
                  <c:v>15.2</c:v>
                </c:pt>
                <c:pt idx="73">
                  <c:v>14.8</c:v>
                </c:pt>
                <c:pt idx="74">
                  <c:v>15.7</c:v>
                </c:pt>
                <c:pt idx="75">
                  <c:v>16.5</c:v>
                </c:pt>
                <c:pt idx="76">
                  <c:v>17.100000000000001</c:v>
                </c:pt>
                <c:pt idx="77">
                  <c:v>16</c:v>
                </c:pt>
                <c:pt idx="78">
                  <c:v>15.8</c:v>
                </c:pt>
                <c:pt idx="79">
                  <c:v>15.1</c:v>
                </c:pt>
                <c:pt idx="80">
                  <c:v>16</c:v>
                </c:pt>
                <c:pt idx="81">
                  <c:v>15.5</c:v>
                </c:pt>
                <c:pt idx="82">
                  <c:v>15.8</c:v>
                </c:pt>
                <c:pt idx="83">
                  <c:v>16.100000000000001</c:v>
                </c:pt>
                <c:pt idx="84">
                  <c:v>16.600000000000001</c:v>
                </c:pt>
                <c:pt idx="85">
                  <c:v>15.6</c:v>
                </c:pt>
                <c:pt idx="86">
                  <c:v>16.399999999999999</c:v>
                </c:pt>
                <c:pt idx="87">
                  <c:v>15.4</c:v>
                </c:pt>
                <c:pt idx="88">
                  <c:v>14.7</c:v>
                </c:pt>
                <c:pt idx="89">
                  <c:v>15.9</c:v>
                </c:pt>
                <c:pt idx="90">
                  <c:v>15.3</c:v>
                </c:pt>
                <c:pt idx="91">
                  <c:v>15.9</c:v>
                </c:pt>
                <c:pt idx="92">
                  <c:v>15.4</c:v>
                </c:pt>
                <c:pt idx="93">
                  <c:v>15.4</c:v>
                </c:pt>
                <c:pt idx="94">
                  <c:v>15.4</c:v>
                </c:pt>
                <c:pt idx="95">
                  <c:v>14.5</c:v>
                </c:pt>
                <c:pt idx="96">
                  <c:v>15.5</c:v>
                </c:pt>
                <c:pt idx="97">
                  <c:v>15.5</c:v>
                </c:pt>
                <c:pt idx="98">
                  <c:v>14.6</c:v>
                </c:pt>
                <c:pt idx="99">
                  <c:v>12.5</c:v>
                </c:pt>
                <c:pt idx="100">
                  <c:v>14.4</c:v>
                </c:pt>
                <c:pt idx="101">
                  <c:v>16.899999999999999</c:v>
                </c:pt>
                <c:pt idx="102">
                  <c:v>15.4</c:v>
                </c:pt>
                <c:pt idx="103">
                  <c:v>16.3</c:v>
                </c:pt>
                <c:pt idx="104">
                  <c:v>15.5</c:v>
                </c:pt>
                <c:pt idx="105">
                  <c:v>15.2</c:v>
                </c:pt>
                <c:pt idx="106">
                  <c:v>15.9</c:v>
                </c:pt>
                <c:pt idx="107">
                  <c:v>15.5</c:v>
                </c:pt>
                <c:pt idx="108">
                  <c:v>14.8</c:v>
                </c:pt>
                <c:pt idx="109">
                  <c:v>15</c:v>
                </c:pt>
                <c:pt idx="110">
                  <c:v>14.4</c:v>
                </c:pt>
                <c:pt idx="111">
                  <c:v>15</c:v>
                </c:pt>
                <c:pt idx="112">
                  <c:v>14.5</c:v>
                </c:pt>
                <c:pt idx="113">
                  <c:v>14.5</c:v>
                </c:pt>
                <c:pt idx="114">
                  <c:v>16</c:v>
                </c:pt>
                <c:pt idx="115">
                  <c:v>14.2</c:v>
                </c:pt>
                <c:pt idx="116">
                  <c:v>14.8</c:v>
                </c:pt>
                <c:pt idx="117">
                  <c:v>15.2</c:v>
                </c:pt>
                <c:pt idx="118">
                  <c:v>14.7</c:v>
                </c:pt>
                <c:pt idx="119">
                  <c:v>16.399999999999999</c:v>
                </c:pt>
                <c:pt idx="120">
                  <c:v>15.8</c:v>
                </c:pt>
                <c:pt idx="121">
                  <c:v>14.1</c:v>
                </c:pt>
                <c:pt idx="122">
                  <c:v>14.8</c:v>
                </c:pt>
                <c:pt idx="123">
                  <c:v>14.2</c:v>
                </c:pt>
                <c:pt idx="124">
                  <c:v>15.7</c:v>
                </c:pt>
                <c:pt idx="125">
                  <c:v>13.4</c:v>
                </c:pt>
                <c:pt idx="126">
                  <c:v>15</c:v>
                </c:pt>
                <c:pt idx="127">
                  <c:v>15.4</c:v>
                </c:pt>
                <c:pt idx="128">
                  <c:v>14.5</c:v>
                </c:pt>
                <c:pt idx="129">
                  <c:v>13.5</c:v>
                </c:pt>
                <c:pt idx="130">
                  <c:v>14.4</c:v>
                </c:pt>
                <c:pt idx="131">
                  <c:v>14</c:v>
                </c:pt>
                <c:pt idx="132">
                  <c:v>14.6</c:v>
                </c:pt>
                <c:pt idx="133">
                  <c:v>13.7</c:v>
                </c:pt>
                <c:pt idx="134">
                  <c:v>13.2</c:v>
                </c:pt>
                <c:pt idx="135">
                  <c:v>14.9</c:v>
                </c:pt>
                <c:pt idx="136">
                  <c:v>15.3</c:v>
                </c:pt>
                <c:pt idx="137">
                  <c:v>13.4</c:v>
                </c:pt>
                <c:pt idx="138">
                  <c:v>16.100000000000001</c:v>
                </c:pt>
                <c:pt idx="139">
                  <c:v>15.5</c:v>
                </c:pt>
                <c:pt idx="140">
                  <c:v>14.8</c:v>
                </c:pt>
                <c:pt idx="141">
                  <c:v>14.4</c:v>
                </c:pt>
                <c:pt idx="142">
                  <c:v>14.3</c:v>
                </c:pt>
                <c:pt idx="143">
                  <c:v>14.6</c:v>
                </c:pt>
                <c:pt idx="144">
                  <c:v>13.7</c:v>
                </c:pt>
                <c:pt idx="145">
                  <c:v>14.8</c:v>
                </c:pt>
                <c:pt idx="146">
                  <c:v>14.6</c:v>
                </c:pt>
                <c:pt idx="147">
                  <c:v>13.5</c:v>
                </c:pt>
                <c:pt idx="148">
                  <c:v>12.8</c:v>
                </c:pt>
                <c:pt idx="149">
                  <c:v>13.3</c:v>
                </c:pt>
                <c:pt idx="150">
                  <c:v>15.6</c:v>
                </c:pt>
                <c:pt idx="151">
                  <c:v>14.2</c:v>
                </c:pt>
                <c:pt idx="152">
                  <c:v>14.8</c:v>
                </c:pt>
                <c:pt idx="153">
                  <c:v>15.7</c:v>
                </c:pt>
                <c:pt idx="154">
                  <c:v>15</c:v>
                </c:pt>
                <c:pt idx="155">
                  <c:v>14.2</c:v>
                </c:pt>
                <c:pt idx="156">
                  <c:v>15</c:v>
                </c:pt>
                <c:pt idx="157">
                  <c:v>14.2</c:v>
                </c:pt>
                <c:pt idx="158">
                  <c:v>10.9</c:v>
                </c:pt>
                <c:pt idx="159">
                  <c:v>3.3</c:v>
                </c:pt>
                <c:pt idx="160">
                  <c:v>4.8</c:v>
                </c:pt>
                <c:pt idx="161">
                  <c:v>10.8</c:v>
                </c:pt>
                <c:pt idx="162">
                  <c:v>39.700000000000003</c:v>
                </c:pt>
                <c:pt idx="163">
                  <c:v>47.9</c:v>
                </c:pt>
                <c:pt idx="164">
                  <c:v>39</c:v>
                </c:pt>
                <c:pt idx="165">
                  <c:v>24.1</c:v>
                </c:pt>
                <c:pt idx="166">
                  <c:v>17.600000000000001</c:v>
                </c:pt>
                <c:pt idx="167">
                  <c:v>14.8</c:v>
                </c:pt>
                <c:pt idx="168">
                  <c:v>13.2</c:v>
                </c:pt>
                <c:pt idx="169">
                  <c:v>14.1</c:v>
                </c:pt>
              </c:numCache>
            </c:numRef>
          </c:val>
          <c:smooth val="0"/>
          <c:extLst>
            <c:ext xmlns:c16="http://schemas.microsoft.com/office/drawing/2014/chart" uri="{C3380CC4-5D6E-409C-BE32-E72D297353CC}">
              <c16:uniqueId val="{00000002-0CD0-4137-BEDA-6A0791289AFB}"/>
            </c:ext>
          </c:extLst>
        </c:ser>
        <c:ser>
          <c:idx val="4"/>
          <c:order val="3"/>
          <c:tx>
            <c:v>27周以上</c:v>
          </c:tx>
          <c:spPr>
            <a:ln>
              <a:solidFill>
                <a:schemeClr val="bg2">
                  <a:lumMod val="25000"/>
                </a:schemeClr>
              </a:solidFill>
            </a:ln>
          </c:spPr>
          <c:marker>
            <c:symbol val="none"/>
          </c:marker>
          <c:cat>
            <c:numRef>
              <c:f>'3.4'!$A$712:$A$881</c:f>
              <c:numCache>
                <c:formatCode>yyyy\-mm;@</c:formatCode>
                <c:ptCount val="170"/>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pt idx="36">
                  <c:v>40209</c:v>
                </c:pt>
                <c:pt idx="37">
                  <c:v>40237</c:v>
                </c:pt>
                <c:pt idx="38">
                  <c:v>40268</c:v>
                </c:pt>
                <c:pt idx="39">
                  <c:v>40298</c:v>
                </c:pt>
                <c:pt idx="40">
                  <c:v>40329</c:v>
                </c:pt>
                <c:pt idx="41">
                  <c:v>40359</c:v>
                </c:pt>
                <c:pt idx="42">
                  <c:v>40390</c:v>
                </c:pt>
                <c:pt idx="43">
                  <c:v>40421</c:v>
                </c:pt>
                <c:pt idx="44">
                  <c:v>40451</c:v>
                </c:pt>
                <c:pt idx="45">
                  <c:v>40482</c:v>
                </c:pt>
                <c:pt idx="46">
                  <c:v>40512</c:v>
                </c:pt>
                <c:pt idx="47">
                  <c:v>40543</c:v>
                </c:pt>
                <c:pt idx="48">
                  <c:v>40574</c:v>
                </c:pt>
                <c:pt idx="49">
                  <c:v>40602</c:v>
                </c:pt>
                <c:pt idx="50">
                  <c:v>40633</c:v>
                </c:pt>
                <c:pt idx="51">
                  <c:v>40663</c:v>
                </c:pt>
                <c:pt idx="52">
                  <c:v>40694</c:v>
                </c:pt>
                <c:pt idx="53">
                  <c:v>40724</c:v>
                </c:pt>
                <c:pt idx="54">
                  <c:v>40755</c:v>
                </c:pt>
                <c:pt idx="55">
                  <c:v>40786</c:v>
                </c:pt>
                <c:pt idx="56">
                  <c:v>40816</c:v>
                </c:pt>
                <c:pt idx="57">
                  <c:v>40847</c:v>
                </c:pt>
                <c:pt idx="58">
                  <c:v>40877</c:v>
                </c:pt>
                <c:pt idx="59">
                  <c:v>40908</c:v>
                </c:pt>
                <c:pt idx="60">
                  <c:v>40939</c:v>
                </c:pt>
                <c:pt idx="61">
                  <c:v>40968</c:v>
                </c:pt>
                <c:pt idx="62">
                  <c:v>40999</c:v>
                </c:pt>
                <c:pt idx="63">
                  <c:v>41029</c:v>
                </c:pt>
                <c:pt idx="64">
                  <c:v>41060</c:v>
                </c:pt>
                <c:pt idx="65">
                  <c:v>41090</c:v>
                </c:pt>
                <c:pt idx="66">
                  <c:v>41121</c:v>
                </c:pt>
                <c:pt idx="67">
                  <c:v>41152</c:v>
                </c:pt>
                <c:pt idx="68">
                  <c:v>41182</c:v>
                </c:pt>
                <c:pt idx="69">
                  <c:v>41213</c:v>
                </c:pt>
                <c:pt idx="70">
                  <c:v>41243</c:v>
                </c:pt>
                <c:pt idx="71">
                  <c:v>41274</c:v>
                </c:pt>
                <c:pt idx="72">
                  <c:v>41305</c:v>
                </c:pt>
                <c:pt idx="73">
                  <c:v>41333</c:v>
                </c:pt>
                <c:pt idx="74">
                  <c:v>41364</c:v>
                </c:pt>
                <c:pt idx="75">
                  <c:v>41394</c:v>
                </c:pt>
                <c:pt idx="76">
                  <c:v>41425</c:v>
                </c:pt>
                <c:pt idx="77">
                  <c:v>41455</c:v>
                </c:pt>
                <c:pt idx="78">
                  <c:v>41486</c:v>
                </c:pt>
                <c:pt idx="79">
                  <c:v>41517</c:v>
                </c:pt>
                <c:pt idx="80">
                  <c:v>41547</c:v>
                </c:pt>
                <c:pt idx="81">
                  <c:v>41578</c:v>
                </c:pt>
                <c:pt idx="82">
                  <c:v>41608</c:v>
                </c:pt>
                <c:pt idx="83">
                  <c:v>41639</c:v>
                </c:pt>
                <c:pt idx="84">
                  <c:v>41670</c:v>
                </c:pt>
                <c:pt idx="85">
                  <c:v>41698</c:v>
                </c:pt>
                <c:pt idx="86">
                  <c:v>41729</c:v>
                </c:pt>
                <c:pt idx="87">
                  <c:v>41759</c:v>
                </c:pt>
                <c:pt idx="88">
                  <c:v>41790</c:v>
                </c:pt>
                <c:pt idx="89">
                  <c:v>41820</c:v>
                </c:pt>
                <c:pt idx="90">
                  <c:v>41851</c:v>
                </c:pt>
                <c:pt idx="91">
                  <c:v>41882</c:v>
                </c:pt>
                <c:pt idx="92">
                  <c:v>41912</c:v>
                </c:pt>
                <c:pt idx="93">
                  <c:v>41943</c:v>
                </c:pt>
                <c:pt idx="94">
                  <c:v>41973</c:v>
                </c:pt>
                <c:pt idx="95">
                  <c:v>42004</c:v>
                </c:pt>
                <c:pt idx="96">
                  <c:v>42035</c:v>
                </c:pt>
                <c:pt idx="97">
                  <c:v>42063</c:v>
                </c:pt>
                <c:pt idx="98">
                  <c:v>42094</c:v>
                </c:pt>
                <c:pt idx="99">
                  <c:v>42124</c:v>
                </c:pt>
                <c:pt idx="100">
                  <c:v>42155</c:v>
                </c:pt>
                <c:pt idx="101">
                  <c:v>42185</c:v>
                </c:pt>
                <c:pt idx="102">
                  <c:v>42216</c:v>
                </c:pt>
                <c:pt idx="103">
                  <c:v>42247</c:v>
                </c:pt>
                <c:pt idx="104">
                  <c:v>42277</c:v>
                </c:pt>
                <c:pt idx="105">
                  <c:v>42308</c:v>
                </c:pt>
                <c:pt idx="106">
                  <c:v>42338</c:v>
                </c:pt>
                <c:pt idx="107">
                  <c:v>42369</c:v>
                </c:pt>
                <c:pt idx="108">
                  <c:v>42400</c:v>
                </c:pt>
                <c:pt idx="109">
                  <c:v>42429</c:v>
                </c:pt>
                <c:pt idx="110">
                  <c:v>42460</c:v>
                </c:pt>
                <c:pt idx="111">
                  <c:v>42490</c:v>
                </c:pt>
                <c:pt idx="112">
                  <c:v>42521</c:v>
                </c:pt>
                <c:pt idx="113">
                  <c:v>42551</c:v>
                </c:pt>
                <c:pt idx="114">
                  <c:v>42582</c:v>
                </c:pt>
                <c:pt idx="115">
                  <c:v>42613</c:v>
                </c:pt>
                <c:pt idx="116">
                  <c:v>42643</c:v>
                </c:pt>
                <c:pt idx="117">
                  <c:v>42674</c:v>
                </c:pt>
                <c:pt idx="118">
                  <c:v>42704</c:v>
                </c:pt>
                <c:pt idx="119">
                  <c:v>42735</c:v>
                </c:pt>
                <c:pt idx="120">
                  <c:v>42766</c:v>
                </c:pt>
                <c:pt idx="121">
                  <c:v>42794</c:v>
                </c:pt>
                <c:pt idx="122">
                  <c:v>42825</c:v>
                </c:pt>
                <c:pt idx="123">
                  <c:v>42855</c:v>
                </c:pt>
                <c:pt idx="124">
                  <c:v>42886</c:v>
                </c:pt>
                <c:pt idx="125">
                  <c:v>42916</c:v>
                </c:pt>
                <c:pt idx="126">
                  <c:v>42947</c:v>
                </c:pt>
                <c:pt idx="127">
                  <c:v>42978</c:v>
                </c:pt>
                <c:pt idx="128">
                  <c:v>43008</c:v>
                </c:pt>
                <c:pt idx="129">
                  <c:v>43039</c:v>
                </c:pt>
                <c:pt idx="130">
                  <c:v>43069</c:v>
                </c:pt>
                <c:pt idx="131">
                  <c:v>43100</c:v>
                </c:pt>
                <c:pt idx="132">
                  <c:v>43131</c:v>
                </c:pt>
                <c:pt idx="133">
                  <c:v>43159</c:v>
                </c:pt>
                <c:pt idx="134">
                  <c:v>43190</c:v>
                </c:pt>
                <c:pt idx="135">
                  <c:v>43220</c:v>
                </c:pt>
                <c:pt idx="136">
                  <c:v>43251</c:v>
                </c:pt>
                <c:pt idx="137">
                  <c:v>43281</c:v>
                </c:pt>
                <c:pt idx="138">
                  <c:v>43312</c:v>
                </c:pt>
                <c:pt idx="139">
                  <c:v>43343</c:v>
                </c:pt>
                <c:pt idx="140">
                  <c:v>43373</c:v>
                </c:pt>
                <c:pt idx="141">
                  <c:v>43404</c:v>
                </c:pt>
                <c:pt idx="142">
                  <c:v>43434</c:v>
                </c:pt>
                <c:pt idx="143">
                  <c:v>43465</c:v>
                </c:pt>
                <c:pt idx="144">
                  <c:v>43496</c:v>
                </c:pt>
                <c:pt idx="145">
                  <c:v>43524</c:v>
                </c:pt>
                <c:pt idx="146">
                  <c:v>43555</c:v>
                </c:pt>
                <c:pt idx="147">
                  <c:v>43585</c:v>
                </c:pt>
                <c:pt idx="148">
                  <c:v>43616</c:v>
                </c:pt>
                <c:pt idx="149">
                  <c:v>43646</c:v>
                </c:pt>
                <c:pt idx="150">
                  <c:v>43677</c:v>
                </c:pt>
                <c:pt idx="151">
                  <c:v>43708</c:v>
                </c:pt>
                <c:pt idx="152">
                  <c:v>43738</c:v>
                </c:pt>
                <c:pt idx="153">
                  <c:v>43769</c:v>
                </c:pt>
                <c:pt idx="154">
                  <c:v>43799</c:v>
                </c:pt>
                <c:pt idx="155">
                  <c:v>43830</c:v>
                </c:pt>
                <c:pt idx="156">
                  <c:v>43861</c:v>
                </c:pt>
                <c:pt idx="157">
                  <c:v>43890</c:v>
                </c:pt>
                <c:pt idx="158">
                  <c:v>43921</c:v>
                </c:pt>
                <c:pt idx="159">
                  <c:v>43951</c:v>
                </c:pt>
                <c:pt idx="160">
                  <c:v>43982</c:v>
                </c:pt>
                <c:pt idx="161">
                  <c:v>44012</c:v>
                </c:pt>
                <c:pt idx="162">
                  <c:v>44043</c:v>
                </c:pt>
                <c:pt idx="163">
                  <c:v>44074</c:v>
                </c:pt>
                <c:pt idx="164">
                  <c:v>44104</c:v>
                </c:pt>
                <c:pt idx="165">
                  <c:v>44135</c:v>
                </c:pt>
                <c:pt idx="166">
                  <c:v>44165</c:v>
                </c:pt>
                <c:pt idx="167">
                  <c:v>44196</c:v>
                </c:pt>
                <c:pt idx="168">
                  <c:v>44227</c:v>
                </c:pt>
                <c:pt idx="169">
                  <c:v>44255</c:v>
                </c:pt>
              </c:numCache>
            </c:numRef>
          </c:cat>
          <c:val>
            <c:numRef>
              <c:f>'3.4'!$F$712:$F$881</c:f>
              <c:numCache>
                <c:formatCode>###,###,###,###,##0.00</c:formatCode>
                <c:ptCount val="170"/>
                <c:pt idx="0">
                  <c:v>16.3</c:v>
                </c:pt>
                <c:pt idx="1">
                  <c:v>18</c:v>
                </c:pt>
                <c:pt idx="2">
                  <c:v>18.600000000000001</c:v>
                </c:pt>
                <c:pt idx="3">
                  <c:v>17.399999999999999</c:v>
                </c:pt>
                <c:pt idx="4">
                  <c:v>16.5</c:v>
                </c:pt>
                <c:pt idx="5">
                  <c:v>16.399999999999999</c:v>
                </c:pt>
                <c:pt idx="6">
                  <c:v>18.3</c:v>
                </c:pt>
                <c:pt idx="7">
                  <c:v>17.5</c:v>
                </c:pt>
                <c:pt idx="8">
                  <c:v>17.5</c:v>
                </c:pt>
                <c:pt idx="9">
                  <c:v>17.7</c:v>
                </c:pt>
                <c:pt idx="10">
                  <c:v>18.899999999999999</c:v>
                </c:pt>
                <c:pt idx="11">
                  <c:v>17.399999999999999</c:v>
                </c:pt>
                <c:pt idx="12">
                  <c:v>18.5</c:v>
                </c:pt>
                <c:pt idx="13">
                  <c:v>17.8</c:v>
                </c:pt>
                <c:pt idx="14">
                  <c:v>16.899999999999999</c:v>
                </c:pt>
                <c:pt idx="15">
                  <c:v>17.7</c:v>
                </c:pt>
                <c:pt idx="16">
                  <c:v>18.3</c:v>
                </c:pt>
                <c:pt idx="17">
                  <c:v>18.2</c:v>
                </c:pt>
                <c:pt idx="18">
                  <c:v>18.899999999999999</c:v>
                </c:pt>
                <c:pt idx="19">
                  <c:v>19.8</c:v>
                </c:pt>
                <c:pt idx="20">
                  <c:v>21.3</c:v>
                </c:pt>
                <c:pt idx="21">
                  <c:v>22.3</c:v>
                </c:pt>
                <c:pt idx="22">
                  <c:v>21.1</c:v>
                </c:pt>
                <c:pt idx="23">
                  <c:v>23.1</c:v>
                </c:pt>
                <c:pt idx="24">
                  <c:v>22.6</c:v>
                </c:pt>
                <c:pt idx="25">
                  <c:v>23.4</c:v>
                </c:pt>
                <c:pt idx="26">
                  <c:v>24.2</c:v>
                </c:pt>
                <c:pt idx="27">
                  <c:v>27.1</c:v>
                </c:pt>
                <c:pt idx="28">
                  <c:v>27</c:v>
                </c:pt>
                <c:pt idx="29">
                  <c:v>29</c:v>
                </c:pt>
                <c:pt idx="30">
                  <c:v>34</c:v>
                </c:pt>
                <c:pt idx="31">
                  <c:v>34.299999999999997</c:v>
                </c:pt>
                <c:pt idx="32">
                  <c:v>36.6</c:v>
                </c:pt>
                <c:pt idx="33">
                  <c:v>36.6</c:v>
                </c:pt>
                <c:pt idx="34">
                  <c:v>39.299999999999997</c:v>
                </c:pt>
                <c:pt idx="35">
                  <c:v>40.4</c:v>
                </c:pt>
                <c:pt idx="36">
                  <c:v>41.6</c:v>
                </c:pt>
                <c:pt idx="37">
                  <c:v>40.5</c:v>
                </c:pt>
                <c:pt idx="38">
                  <c:v>43.2</c:v>
                </c:pt>
                <c:pt idx="39">
                  <c:v>45.5</c:v>
                </c:pt>
                <c:pt idx="40">
                  <c:v>44.9</c:v>
                </c:pt>
                <c:pt idx="41">
                  <c:v>44.9</c:v>
                </c:pt>
                <c:pt idx="42">
                  <c:v>44.9</c:v>
                </c:pt>
                <c:pt idx="43">
                  <c:v>42.8</c:v>
                </c:pt>
                <c:pt idx="44">
                  <c:v>42.3</c:v>
                </c:pt>
                <c:pt idx="45">
                  <c:v>42.6</c:v>
                </c:pt>
                <c:pt idx="46">
                  <c:v>42.4</c:v>
                </c:pt>
                <c:pt idx="47">
                  <c:v>44.6</c:v>
                </c:pt>
                <c:pt idx="48">
                  <c:v>43.8</c:v>
                </c:pt>
                <c:pt idx="49">
                  <c:v>42.8</c:v>
                </c:pt>
                <c:pt idx="50">
                  <c:v>44.6</c:v>
                </c:pt>
                <c:pt idx="51">
                  <c:v>43</c:v>
                </c:pt>
                <c:pt idx="52">
                  <c:v>44.7</c:v>
                </c:pt>
                <c:pt idx="53">
                  <c:v>44.6</c:v>
                </c:pt>
                <c:pt idx="54">
                  <c:v>45.1</c:v>
                </c:pt>
                <c:pt idx="55">
                  <c:v>43.6</c:v>
                </c:pt>
                <c:pt idx="56">
                  <c:v>45.2</c:v>
                </c:pt>
                <c:pt idx="57">
                  <c:v>42.6</c:v>
                </c:pt>
                <c:pt idx="58">
                  <c:v>43.2</c:v>
                </c:pt>
                <c:pt idx="59">
                  <c:v>42.7</c:v>
                </c:pt>
                <c:pt idx="60">
                  <c:v>42.7</c:v>
                </c:pt>
                <c:pt idx="61">
                  <c:v>41.1</c:v>
                </c:pt>
                <c:pt idx="62">
                  <c:v>41.3</c:v>
                </c:pt>
                <c:pt idx="63">
                  <c:v>40.799999999999997</c:v>
                </c:pt>
                <c:pt idx="64">
                  <c:v>42.7</c:v>
                </c:pt>
                <c:pt idx="65">
                  <c:v>42.3</c:v>
                </c:pt>
                <c:pt idx="66">
                  <c:v>41.2</c:v>
                </c:pt>
                <c:pt idx="67">
                  <c:v>40.4</c:v>
                </c:pt>
                <c:pt idx="68">
                  <c:v>40.5</c:v>
                </c:pt>
                <c:pt idx="69">
                  <c:v>40.6</c:v>
                </c:pt>
                <c:pt idx="70">
                  <c:v>40.200000000000003</c:v>
                </c:pt>
                <c:pt idx="71">
                  <c:v>38.799999999999997</c:v>
                </c:pt>
                <c:pt idx="72">
                  <c:v>37.5</c:v>
                </c:pt>
                <c:pt idx="73">
                  <c:v>39.200000000000003</c:v>
                </c:pt>
                <c:pt idx="74">
                  <c:v>39.1</c:v>
                </c:pt>
                <c:pt idx="75">
                  <c:v>37.799999999999997</c:v>
                </c:pt>
                <c:pt idx="76">
                  <c:v>37.299999999999997</c:v>
                </c:pt>
                <c:pt idx="77">
                  <c:v>37</c:v>
                </c:pt>
                <c:pt idx="78">
                  <c:v>37.6</c:v>
                </c:pt>
                <c:pt idx="79">
                  <c:v>38.6</c:v>
                </c:pt>
                <c:pt idx="80">
                  <c:v>36.799999999999997</c:v>
                </c:pt>
                <c:pt idx="81">
                  <c:v>35.9</c:v>
                </c:pt>
                <c:pt idx="82">
                  <c:v>37.700000000000003</c:v>
                </c:pt>
                <c:pt idx="83">
                  <c:v>37.1</c:v>
                </c:pt>
                <c:pt idx="84">
                  <c:v>35.299999999999997</c:v>
                </c:pt>
                <c:pt idx="85">
                  <c:v>36.5</c:v>
                </c:pt>
                <c:pt idx="86">
                  <c:v>35.6</c:v>
                </c:pt>
                <c:pt idx="87">
                  <c:v>35.6</c:v>
                </c:pt>
                <c:pt idx="88">
                  <c:v>34.5</c:v>
                </c:pt>
                <c:pt idx="89">
                  <c:v>32.9</c:v>
                </c:pt>
                <c:pt idx="90">
                  <c:v>32.6</c:v>
                </c:pt>
                <c:pt idx="91">
                  <c:v>31.2</c:v>
                </c:pt>
                <c:pt idx="92">
                  <c:v>31.7</c:v>
                </c:pt>
                <c:pt idx="93">
                  <c:v>31.8</c:v>
                </c:pt>
                <c:pt idx="94">
                  <c:v>31.1</c:v>
                </c:pt>
                <c:pt idx="95">
                  <c:v>32</c:v>
                </c:pt>
                <c:pt idx="96">
                  <c:v>31.3</c:v>
                </c:pt>
                <c:pt idx="97">
                  <c:v>30.8</c:v>
                </c:pt>
                <c:pt idx="98">
                  <c:v>29.8</c:v>
                </c:pt>
                <c:pt idx="99">
                  <c:v>29.4</c:v>
                </c:pt>
                <c:pt idx="100">
                  <c:v>28.6</c:v>
                </c:pt>
                <c:pt idx="101">
                  <c:v>26.2</c:v>
                </c:pt>
                <c:pt idx="102">
                  <c:v>26</c:v>
                </c:pt>
                <c:pt idx="103">
                  <c:v>27.6</c:v>
                </c:pt>
                <c:pt idx="104">
                  <c:v>26.3</c:v>
                </c:pt>
                <c:pt idx="105">
                  <c:v>26.7</c:v>
                </c:pt>
                <c:pt idx="106">
                  <c:v>25.8</c:v>
                </c:pt>
                <c:pt idx="107">
                  <c:v>26.8</c:v>
                </c:pt>
                <c:pt idx="108">
                  <c:v>27.1</c:v>
                </c:pt>
                <c:pt idx="109">
                  <c:v>27.8</c:v>
                </c:pt>
                <c:pt idx="110">
                  <c:v>28</c:v>
                </c:pt>
                <c:pt idx="111">
                  <c:v>26.6</c:v>
                </c:pt>
                <c:pt idx="112">
                  <c:v>25.5</c:v>
                </c:pt>
                <c:pt idx="113">
                  <c:v>25.8</c:v>
                </c:pt>
                <c:pt idx="114">
                  <c:v>25.4</c:v>
                </c:pt>
                <c:pt idx="115">
                  <c:v>25.6</c:v>
                </c:pt>
                <c:pt idx="116">
                  <c:v>24.2</c:v>
                </c:pt>
                <c:pt idx="117">
                  <c:v>24.8</c:v>
                </c:pt>
                <c:pt idx="118">
                  <c:v>24.7</c:v>
                </c:pt>
                <c:pt idx="119">
                  <c:v>24.6</c:v>
                </c:pt>
                <c:pt idx="120">
                  <c:v>24.5</c:v>
                </c:pt>
                <c:pt idx="121">
                  <c:v>24.1</c:v>
                </c:pt>
                <c:pt idx="122">
                  <c:v>23.7</c:v>
                </c:pt>
                <c:pt idx="123">
                  <c:v>23.8</c:v>
                </c:pt>
                <c:pt idx="124">
                  <c:v>24.7</c:v>
                </c:pt>
                <c:pt idx="125">
                  <c:v>24.5</c:v>
                </c:pt>
                <c:pt idx="126">
                  <c:v>25.1</c:v>
                </c:pt>
                <c:pt idx="127">
                  <c:v>24.3</c:v>
                </c:pt>
                <c:pt idx="128">
                  <c:v>24.6</c:v>
                </c:pt>
                <c:pt idx="129">
                  <c:v>24.2</c:v>
                </c:pt>
                <c:pt idx="130">
                  <c:v>23.6</c:v>
                </c:pt>
                <c:pt idx="131">
                  <c:v>22.7</c:v>
                </c:pt>
                <c:pt idx="132">
                  <c:v>21.9</c:v>
                </c:pt>
                <c:pt idx="133">
                  <c:v>21.4</c:v>
                </c:pt>
                <c:pt idx="134">
                  <c:v>20.8</c:v>
                </c:pt>
                <c:pt idx="135">
                  <c:v>21.2</c:v>
                </c:pt>
                <c:pt idx="136">
                  <c:v>20.100000000000001</c:v>
                </c:pt>
                <c:pt idx="137">
                  <c:v>22.2</c:v>
                </c:pt>
                <c:pt idx="138">
                  <c:v>22.6</c:v>
                </c:pt>
                <c:pt idx="139">
                  <c:v>21.1</c:v>
                </c:pt>
                <c:pt idx="140">
                  <c:v>22.1</c:v>
                </c:pt>
                <c:pt idx="141">
                  <c:v>21.8</c:v>
                </c:pt>
                <c:pt idx="142">
                  <c:v>20.5</c:v>
                </c:pt>
                <c:pt idx="143">
                  <c:v>20.5</c:v>
                </c:pt>
                <c:pt idx="144">
                  <c:v>19.3</c:v>
                </c:pt>
                <c:pt idx="145">
                  <c:v>20.9</c:v>
                </c:pt>
                <c:pt idx="146">
                  <c:v>21.4</c:v>
                </c:pt>
                <c:pt idx="147">
                  <c:v>21.9</c:v>
                </c:pt>
                <c:pt idx="148">
                  <c:v>22.8</c:v>
                </c:pt>
                <c:pt idx="149">
                  <c:v>23.5</c:v>
                </c:pt>
                <c:pt idx="150">
                  <c:v>19.100000000000001</c:v>
                </c:pt>
                <c:pt idx="151">
                  <c:v>20.2</c:v>
                </c:pt>
                <c:pt idx="152">
                  <c:v>22.2</c:v>
                </c:pt>
                <c:pt idx="153">
                  <c:v>21</c:v>
                </c:pt>
                <c:pt idx="154">
                  <c:v>20.5</c:v>
                </c:pt>
                <c:pt idx="155">
                  <c:v>20.399999999999999</c:v>
                </c:pt>
                <c:pt idx="156">
                  <c:v>19.8</c:v>
                </c:pt>
                <c:pt idx="157">
                  <c:v>19.3</c:v>
                </c:pt>
                <c:pt idx="158">
                  <c:v>16.5</c:v>
                </c:pt>
                <c:pt idx="159">
                  <c:v>4.4000000000000004</c:v>
                </c:pt>
                <c:pt idx="160">
                  <c:v>5.8</c:v>
                </c:pt>
                <c:pt idx="161">
                  <c:v>7.7</c:v>
                </c:pt>
                <c:pt idx="162">
                  <c:v>9.1</c:v>
                </c:pt>
                <c:pt idx="163">
                  <c:v>11.7</c:v>
                </c:pt>
                <c:pt idx="164">
                  <c:v>19</c:v>
                </c:pt>
                <c:pt idx="165">
                  <c:v>32.1</c:v>
                </c:pt>
                <c:pt idx="166">
                  <c:v>36.799999999999997</c:v>
                </c:pt>
                <c:pt idx="167">
                  <c:v>37.1</c:v>
                </c:pt>
                <c:pt idx="168">
                  <c:v>39.5</c:v>
                </c:pt>
                <c:pt idx="169">
                  <c:v>41.5</c:v>
                </c:pt>
              </c:numCache>
            </c:numRef>
          </c:val>
          <c:smooth val="0"/>
          <c:extLst>
            <c:ext xmlns:c16="http://schemas.microsoft.com/office/drawing/2014/chart" uri="{C3380CC4-5D6E-409C-BE32-E72D297353CC}">
              <c16:uniqueId val="{00000003-0CD0-4137-BEDA-6A0791289AFB}"/>
            </c:ext>
          </c:extLst>
        </c:ser>
        <c:dLbls>
          <c:showLegendKey val="0"/>
          <c:showVal val="0"/>
          <c:showCatName val="0"/>
          <c:showSerName val="0"/>
          <c:showPercent val="0"/>
          <c:showBubbleSize val="0"/>
        </c:dLbls>
        <c:smooth val="0"/>
        <c:axId val="410861768"/>
        <c:axId val="410862160"/>
      </c:lineChart>
      <c:dateAx>
        <c:axId val="410861768"/>
        <c:scaling>
          <c:orientation val="minMax"/>
        </c:scaling>
        <c:delete val="0"/>
        <c:axPos val="b"/>
        <c:numFmt formatCode="yyyy\-mm;@" sourceLinked="0"/>
        <c:majorTickMark val="out"/>
        <c:minorTickMark val="none"/>
        <c:tickLblPos val="nextTo"/>
        <c:crossAx val="410862160"/>
        <c:crosses val="autoZero"/>
        <c:auto val="1"/>
        <c:lblOffset val="100"/>
        <c:baseTimeUnit val="months"/>
      </c:dateAx>
      <c:valAx>
        <c:axId val="410862160"/>
        <c:scaling>
          <c:orientation val="minMax"/>
        </c:scaling>
        <c:delete val="0"/>
        <c:axPos val="l"/>
        <c:majorGridlines/>
        <c:numFmt formatCode="###,###,###,###,##0.00" sourceLinked="1"/>
        <c:majorTickMark val="out"/>
        <c:minorTickMark val="none"/>
        <c:tickLblPos val="nextTo"/>
        <c:crossAx val="410861768"/>
        <c:crosses val="autoZero"/>
        <c:crossBetween val="between"/>
      </c:valAx>
    </c:plotArea>
    <c:legend>
      <c:legendPos val="r"/>
      <c:layout>
        <c:manualLayout>
          <c:xMode val="edge"/>
          <c:yMode val="edge"/>
          <c:x val="6.2123288941257571E-2"/>
          <c:y val="2.9915565762343433E-2"/>
          <c:w val="0.84548281046882257"/>
          <c:h val="7.4788914405858581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'3.5'!$B$2</c:f>
              <c:strCache>
                <c:ptCount val="1"/>
                <c:pt idx="0">
                  <c:v>美国:失业率:U5:季调</c:v>
                </c:pt>
              </c:strCache>
            </c:strRef>
          </c:tx>
          <c:spPr>
            <a:ln w="28575" cap="rnd">
              <a:solidFill>
                <a:schemeClr val="accent1"/>
              </a:solidFill>
              <a:round/>
            </a:ln>
            <a:effectLst/>
          </c:spPr>
          <c:marker>
            <c:symbol val="none"/>
          </c:marker>
          <c:cat>
            <c:numRef>
              <c:f>'3.5'!$A$279:$A$328</c:f>
              <c:numCache>
                <c:formatCode>yyyy\-mm;@</c:formatCode>
                <c:ptCount val="50"/>
                <c:pt idx="0">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c:v>43131</c:v>
                </c:pt>
                <c:pt idx="13">
                  <c:v>43159</c:v>
                </c:pt>
                <c:pt idx="14">
                  <c:v>43190</c:v>
                </c:pt>
                <c:pt idx="15">
                  <c:v>43220</c:v>
                </c:pt>
                <c:pt idx="16">
                  <c:v>43251</c:v>
                </c:pt>
                <c:pt idx="17">
                  <c:v>43281</c:v>
                </c:pt>
                <c:pt idx="18">
                  <c:v>43312</c:v>
                </c:pt>
                <c:pt idx="19">
                  <c:v>43343</c:v>
                </c:pt>
                <c:pt idx="20">
                  <c:v>43373</c:v>
                </c:pt>
                <c:pt idx="21">
                  <c:v>43404</c:v>
                </c:pt>
                <c:pt idx="22">
                  <c:v>43434</c:v>
                </c:pt>
                <c:pt idx="23">
                  <c:v>43465</c:v>
                </c:pt>
                <c:pt idx="24">
                  <c:v>43496</c:v>
                </c:pt>
                <c:pt idx="25">
                  <c:v>43524</c:v>
                </c:pt>
                <c:pt idx="26">
                  <c:v>43555</c:v>
                </c:pt>
                <c:pt idx="27">
                  <c:v>43585</c:v>
                </c:pt>
                <c:pt idx="28">
                  <c:v>43616</c:v>
                </c:pt>
                <c:pt idx="29">
                  <c:v>43646</c:v>
                </c:pt>
                <c:pt idx="30">
                  <c:v>43677</c:v>
                </c:pt>
                <c:pt idx="31">
                  <c:v>43708</c:v>
                </c:pt>
                <c:pt idx="32">
                  <c:v>43738</c:v>
                </c:pt>
                <c:pt idx="33">
                  <c:v>43769</c:v>
                </c:pt>
                <c:pt idx="34">
                  <c:v>43799</c:v>
                </c:pt>
                <c:pt idx="35">
                  <c:v>43830</c:v>
                </c:pt>
                <c:pt idx="36">
                  <c:v>43861</c:v>
                </c:pt>
                <c:pt idx="37">
                  <c:v>43890</c:v>
                </c:pt>
                <c:pt idx="38">
                  <c:v>43921</c:v>
                </c:pt>
                <c:pt idx="39">
                  <c:v>43951</c:v>
                </c:pt>
                <c:pt idx="40">
                  <c:v>43982</c:v>
                </c:pt>
                <c:pt idx="41">
                  <c:v>44012</c:v>
                </c:pt>
                <c:pt idx="42">
                  <c:v>44043</c:v>
                </c:pt>
                <c:pt idx="43">
                  <c:v>44074</c:v>
                </c:pt>
                <c:pt idx="44">
                  <c:v>44104</c:v>
                </c:pt>
                <c:pt idx="45">
                  <c:v>44135</c:v>
                </c:pt>
                <c:pt idx="46">
                  <c:v>44165</c:v>
                </c:pt>
                <c:pt idx="47">
                  <c:v>44196</c:v>
                </c:pt>
                <c:pt idx="48">
                  <c:v>44227</c:v>
                </c:pt>
                <c:pt idx="49">
                  <c:v>44255</c:v>
                </c:pt>
              </c:numCache>
            </c:numRef>
          </c:cat>
          <c:val>
            <c:numRef>
              <c:f>'3.5'!$B$279:$B$328</c:f>
              <c:numCache>
                <c:formatCode>###,###,###,###,##0.00</c:formatCode>
                <c:ptCount val="50"/>
                <c:pt idx="0">
                  <c:v>5.7</c:v>
                </c:pt>
                <c:pt idx="1">
                  <c:v>5.6</c:v>
                </c:pt>
                <c:pt idx="2">
                  <c:v>5.4</c:v>
                </c:pt>
                <c:pt idx="3">
                  <c:v>5.4</c:v>
                </c:pt>
                <c:pt idx="4">
                  <c:v>5.3</c:v>
                </c:pt>
                <c:pt idx="5">
                  <c:v>5.3</c:v>
                </c:pt>
                <c:pt idx="6">
                  <c:v>5.2</c:v>
                </c:pt>
                <c:pt idx="7">
                  <c:v>5.3</c:v>
                </c:pt>
                <c:pt idx="8">
                  <c:v>5.2</c:v>
                </c:pt>
                <c:pt idx="9">
                  <c:v>5</c:v>
                </c:pt>
                <c:pt idx="10">
                  <c:v>5</c:v>
                </c:pt>
                <c:pt idx="11">
                  <c:v>5</c:v>
                </c:pt>
                <c:pt idx="12">
                  <c:v>5</c:v>
                </c:pt>
                <c:pt idx="13">
                  <c:v>5</c:v>
                </c:pt>
                <c:pt idx="14">
                  <c:v>4.9000000000000004</c:v>
                </c:pt>
                <c:pt idx="15">
                  <c:v>4.8</c:v>
                </c:pt>
                <c:pt idx="16">
                  <c:v>4.7</c:v>
                </c:pt>
                <c:pt idx="17">
                  <c:v>4.9000000000000004</c:v>
                </c:pt>
                <c:pt idx="18">
                  <c:v>4.7</c:v>
                </c:pt>
                <c:pt idx="19">
                  <c:v>4.7</c:v>
                </c:pt>
                <c:pt idx="20">
                  <c:v>4.7</c:v>
                </c:pt>
                <c:pt idx="21">
                  <c:v>4.7</c:v>
                </c:pt>
                <c:pt idx="22">
                  <c:v>4.7</c:v>
                </c:pt>
                <c:pt idx="23">
                  <c:v>4.8</c:v>
                </c:pt>
                <c:pt idx="24">
                  <c:v>4.9000000000000004</c:v>
                </c:pt>
                <c:pt idx="25">
                  <c:v>4.5999999999999996</c:v>
                </c:pt>
                <c:pt idx="26">
                  <c:v>4.5999999999999996</c:v>
                </c:pt>
                <c:pt idx="27">
                  <c:v>4.5</c:v>
                </c:pt>
                <c:pt idx="28">
                  <c:v>4.5</c:v>
                </c:pt>
                <c:pt idx="29">
                  <c:v>4.5999999999999996</c:v>
                </c:pt>
                <c:pt idx="30">
                  <c:v>4.5</c:v>
                </c:pt>
                <c:pt idx="31">
                  <c:v>4.5999999999999996</c:v>
                </c:pt>
                <c:pt idx="32">
                  <c:v>4.3</c:v>
                </c:pt>
                <c:pt idx="33">
                  <c:v>4.3</c:v>
                </c:pt>
                <c:pt idx="34">
                  <c:v>4.3</c:v>
                </c:pt>
                <c:pt idx="35">
                  <c:v>4.2</c:v>
                </c:pt>
                <c:pt idx="36">
                  <c:v>4.4000000000000004</c:v>
                </c:pt>
                <c:pt idx="37">
                  <c:v>4.4000000000000004</c:v>
                </c:pt>
                <c:pt idx="38">
                  <c:v>5.2</c:v>
                </c:pt>
                <c:pt idx="39">
                  <c:v>16</c:v>
                </c:pt>
                <c:pt idx="40">
                  <c:v>14.6</c:v>
                </c:pt>
                <c:pt idx="41">
                  <c:v>12.5</c:v>
                </c:pt>
                <c:pt idx="42">
                  <c:v>11.3</c:v>
                </c:pt>
                <c:pt idx="43">
                  <c:v>9.6</c:v>
                </c:pt>
                <c:pt idx="44">
                  <c:v>8.9</c:v>
                </c:pt>
                <c:pt idx="45">
                  <c:v>8</c:v>
                </c:pt>
                <c:pt idx="46">
                  <c:v>7.9</c:v>
                </c:pt>
                <c:pt idx="47">
                  <c:v>7.9</c:v>
                </c:pt>
                <c:pt idx="48">
                  <c:v>7.4</c:v>
                </c:pt>
                <c:pt idx="49">
                  <c:v>7.3</c:v>
                </c:pt>
              </c:numCache>
            </c:numRef>
          </c:val>
          <c:smooth val="0"/>
          <c:extLst>
            <c:ext xmlns:c16="http://schemas.microsoft.com/office/drawing/2014/chart" uri="{C3380CC4-5D6E-409C-BE32-E72D297353CC}">
              <c16:uniqueId val="{00000000-EE73-4F05-99F2-F80BDA955AE7}"/>
            </c:ext>
          </c:extLst>
        </c:ser>
        <c:ser>
          <c:idx val="1"/>
          <c:order val="1"/>
          <c:tx>
            <c:strRef>
              <c:f>'3.5'!$C$2</c:f>
              <c:strCache>
                <c:ptCount val="1"/>
                <c:pt idx="0">
                  <c:v>美国:失业率:U6:季调</c:v>
                </c:pt>
              </c:strCache>
            </c:strRef>
          </c:tx>
          <c:spPr>
            <a:ln w="28575" cap="rnd">
              <a:solidFill>
                <a:schemeClr val="accent2"/>
              </a:solidFill>
              <a:round/>
            </a:ln>
            <a:effectLst/>
          </c:spPr>
          <c:marker>
            <c:symbol val="none"/>
          </c:marker>
          <c:cat>
            <c:numRef>
              <c:f>'3.5'!$A$279:$A$328</c:f>
              <c:numCache>
                <c:formatCode>yyyy\-mm;@</c:formatCode>
                <c:ptCount val="50"/>
                <c:pt idx="0">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c:v>43131</c:v>
                </c:pt>
                <c:pt idx="13">
                  <c:v>43159</c:v>
                </c:pt>
                <c:pt idx="14">
                  <c:v>43190</c:v>
                </c:pt>
                <c:pt idx="15">
                  <c:v>43220</c:v>
                </c:pt>
                <c:pt idx="16">
                  <c:v>43251</c:v>
                </c:pt>
                <c:pt idx="17">
                  <c:v>43281</c:v>
                </c:pt>
                <c:pt idx="18">
                  <c:v>43312</c:v>
                </c:pt>
                <c:pt idx="19">
                  <c:v>43343</c:v>
                </c:pt>
                <c:pt idx="20">
                  <c:v>43373</c:v>
                </c:pt>
                <c:pt idx="21">
                  <c:v>43404</c:v>
                </c:pt>
                <c:pt idx="22">
                  <c:v>43434</c:v>
                </c:pt>
                <c:pt idx="23">
                  <c:v>43465</c:v>
                </c:pt>
                <c:pt idx="24">
                  <c:v>43496</c:v>
                </c:pt>
                <c:pt idx="25">
                  <c:v>43524</c:v>
                </c:pt>
                <c:pt idx="26">
                  <c:v>43555</c:v>
                </c:pt>
                <c:pt idx="27">
                  <c:v>43585</c:v>
                </c:pt>
                <c:pt idx="28">
                  <c:v>43616</c:v>
                </c:pt>
                <c:pt idx="29">
                  <c:v>43646</c:v>
                </c:pt>
                <c:pt idx="30">
                  <c:v>43677</c:v>
                </c:pt>
                <c:pt idx="31">
                  <c:v>43708</c:v>
                </c:pt>
                <c:pt idx="32">
                  <c:v>43738</c:v>
                </c:pt>
                <c:pt idx="33">
                  <c:v>43769</c:v>
                </c:pt>
                <c:pt idx="34">
                  <c:v>43799</c:v>
                </c:pt>
                <c:pt idx="35">
                  <c:v>43830</c:v>
                </c:pt>
                <c:pt idx="36">
                  <c:v>43861</c:v>
                </c:pt>
                <c:pt idx="37">
                  <c:v>43890</c:v>
                </c:pt>
                <c:pt idx="38">
                  <c:v>43921</c:v>
                </c:pt>
                <c:pt idx="39">
                  <c:v>43951</c:v>
                </c:pt>
                <c:pt idx="40">
                  <c:v>43982</c:v>
                </c:pt>
                <c:pt idx="41">
                  <c:v>44012</c:v>
                </c:pt>
                <c:pt idx="42">
                  <c:v>44043</c:v>
                </c:pt>
                <c:pt idx="43">
                  <c:v>44074</c:v>
                </c:pt>
                <c:pt idx="44">
                  <c:v>44104</c:v>
                </c:pt>
                <c:pt idx="45">
                  <c:v>44135</c:v>
                </c:pt>
                <c:pt idx="46">
                  <c:v>44165</c:v>
                </c:pt>
                <c:pt idx="47">
                  <c:v>44196</c:v>
                </c:pt>
                <c:pt idx="48">
                  <c:v>44227</c:v>
                </c:pt>
                <c:pt idx="49">
                  <c:v>44255</c:v>
                </c:pt>
              </c:numCache>
            </c:numRef>
          </c:cat>
          <c:val>
            <c:numRef>
              <c:f>'3.5'!$C$279:$C$328</c:f>
              <c:numCache>
                <c:formatCode>###,###,###,###,##0.00</c:formatCode>
                <c:ptCount val="50"/>
                <c:pt idx="0">
                  <c:v>9.1999999999999993</c:v>
                </c:pt>
                <c:pt idx="1">
                  <c:v>9.1</c:v>
                </c:pt>
                <c:pt idx="2">
                  <c:v>8.8000000000000007</c:v>
                </c:pt>
                <c:pt idx="3">
                  <c:v>8.6</c:v>
                </c:pt>
                <c:pt idx="4">
                  <c:v>8.6</c:v>
                </c:pt>
                <c:pt idx="5">
                  <c:v>8.5</c:v>
                </c:pt>
                <c:pt idx="6">
                  <c:v>8.5</c:v>
                </c:pt>
                <c:pt idx="7">
                  <c:v>8.5</c:v>
                </c:pt>
                <c:pt idx="8">
                  <c:v>8.3000000000000007</c:v>
                </c:pt>
                <c:pt idx="9">
                  <c:v>8.1</c:v>
                </c:pt>
                <c:pt idx="10">
                  <c:v>8</c:v>
                </c:pt>
                <c:pt idx="11">
                  <c:v>8.1</c:v>
                </c:pt>
                <c:pt idx="12">
                  <c:v>8</c:v>
                </c:pt>
                <c:pt idx="13">
                  <c:v>8.1</c:v>
                </c:pt>
                <c:pt idx="14">
                  <c:v>8</c:v>
                </c:pt>
                <c:pt idx="15">
                  <c:v>7.9</c:v>
                </c:pt>
                <c:pt idx="16">
                  <c:v>7.8</c:v>
                </c:pt>
                <c:pt idx="17">
                  <c:v>7.8</c:v>
                </c:pt>
                <c:pt idx="18">
                  <c:v>7.5</c:v>
                </c:pt>
                <c:pt idx="19">
                  <c:v>7.3</c:v>
                </c:pt>
                <c:pt idx="20">
                  <c:v>7.5</c:v>
                </c:pt>
                <c:pt idx="21">
                  <c:v>7.5</c:v>
                </c:pt>
                <c:pt idx="22">
                  <c:v>7.6</c:v>
                </c:pt>
                <c:pt idx="23">
                  <c:v>7.6</c:v>
                </c:pt>
                <c:pt idx="24">
                  <c:v>8</c:v>
                </c:pt>
                <c:pt idx="25">
                  <c:v>7.2</c:v>
                </c:pt>
                <c:pt idx="26">
                  <c:v>7.4</c:v>
                </c:pt>
                <c:pt idx="27">
                  <c:v>7.3</c:v>
                </c:pt>
                <c:pt idx="28">
                  <c:v>7.2</c:v>
                </c:pt>
                <c:pt idx="29">
                  <c:v>7.2</c:v>
                </c:pt>
                <c:pt idx="30">
                  <c:v>6.9</c:v>
                </c:pt>
                <c:pt idx="31">
                  <c:v>7.2</c:v>
                </c:pt>
                <c:pt idx="32">
                  <c:v>6.9</c:v>
                </c:pt>
                <c:pt idx="33">
                  <c:v>6.9</c:v>
                </c:pt>
                <c:pt idx="34">
                  <c:v>6.8</c:v>
                </c:pt>
                <c:pt idx="35">
                  <c:v>6.7</c:v>
                </c:pt>
                <c:pt idx="36">
                  <c:v>6.9</c:v>
                </c:pt>
                <c:pt idx="37">
                  <c:v>7</c:v>
                </c:pt>
                <c:pt idx="38">
                  <c:v>8.6999999999999993</c:v>
                </c:pt>
                <c:pt idx="39">
                  <c:v>22.8</c:v>
                </c:pt>
                <c:pt idx="40">
                  <c:v>21.2</c:v>
                </c:pt>
                <c:pt idx="41">
                  <c:v>18</c:v>
                </c:pt>
                <c:pt idx="42">
                  <c:v>16.5</c:v>
                </c:pt>
                <c:pt idx="43">
                  <c:v>14.2</c:v>
                </c:pt>
                <c:pt idx="44">
                  <c:v>12.8</c:v>
                </c:pt>
                <c:pt idx="45">
                  <c:v>12.1</c:v>
                </c:pt>
                <c:pt idx="46">
                  <c:v>12</c:v>
                </c:pt>
                <c:pt idx="47">
                  <c:v>11.7</c:v>
                </c:pt>
                <c:pt idx="48">
                  <c:v>11.1</c:v>
                </c:pt>
                <c:pt idx="49">
                  <c:v>11.1</c:v>
                </c:pt>
              </c:numCache>
            </c:numRef>
          </c:val>
          <c:smooth val="0"/>
          <c:extLst>
            <c:ext xmlns:c16="http://schemas.microsoft.com/office/drawing/2014/chart" uri="{C3380CC4-5D6E-409C-BE32-E72D297353CC}">
              <c16:uniqueId val="{00000002-EE73-4F05-99F2-F80BDA955AE7}"/>
            </c:ext>
          </c:extLst>
        </c:ser>
        <c:dLbls>
          <c:showLegendKey val="0"/>
          <c:showVal val="0"/>
          <c:showCatName val="0"/>
          <c:showSerName val="0"/>
          <c:showPercent val="0"/>
          <c:showBubbleSize val="0"/>
        </c:dLbls>
        <c:smooth val="0"/>
        <c:axId val="410864120"/>
        <c:axId val="410859416"/>
      </c:lineChart>
      <c:dateAx>
        <c:axId val="410864120"/>
        <c:scaling>
          <c:orientation val="minMax"/>
        </c:scaling>
        <c:delete val="0"/>
        <c:axPos val="b"/>
        <c:numFmt formatCode="yyyy\-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410859416"/>
        <c:crosses val="autoZero"/>
        <c:auto val="1"/>
        <c:lblOffset val="100"/>
        <c:baseTimeUnit val="months"/>
      </c:dateAx>
      <c:valAx>
        <c:axId val="4108594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41086412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1个月</c:v>
          </c:tx>
          <c:spPr>
            <a:ln w="28575" cap="rnd">
              <a:solidFill>
                <a:schemeClr val="accent1"/>
              </a:solidFill>
              <a:round/>
            </a:ln>
            <a:effectLst/>
          </c:spPr>
          <c:marker>
            <c:symbol val="none"/>
          </c:marker>
          <c:cat>
            <c:numRef>
              <c:f>'4.1'!$A$317:$A$366</c:f>
              <c:numCache>
                <c:formatCode>yyyy\-mm;@</c:formatCode>
                <c:ptCount val="50"/>
                <c:pt idx="0">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c:v>43131</c:v>
                </c:pt>
                <c:pt idx="13">
                  <c:v>43159</c:v>
                </c:pt>
                <c:pt idx="14">
                  <c:v>43190</c:v>
                </c:pt>
                <c:pt idx="15">
                  <c:v>43220</c:v>
                </c:pt>
                <c:pt idx="16">
                  <c:v>43251</c:v>
                </c:pt>
                <c:pt idx="17">
                  <c:v>43281</c:v>
                </c:pt>
                <c:pt idx="18">
                  <c:v>43312</c:v>
                </c:pt>
                <c:pt idx="19">
                  <c:v>43343</c:v>
                </c:pt>
                <c:pt idx="20">
                  <c:v>43373</c:v>
                </c:pt>
                <c:pt idx="21">
                  <c:v>43404</c:v>
                </c:pt>
                <c:pt idx="22">
                  <c:v>43434</c:v>
                </c:pt>
                <c:pt idx="23">
                  <c:v>43465</c:v>
                </c:pt>
                <c:pt idx="24">
                  <c:v>43496</c:v>
                </c:pt>
                <c:pt idx="25">
                  <c:v>43524</c:v>
                </c:pt>
                <c:pt idx="26">
                  <c:v>43555</c:v>
                </c:pt>
                <c:pt idx="27">
                  <c:v>43585</c:v>
                </c:pt>
                <c:pt idx="28">
                  <c:v>43616</c:v>
                </c:pt>
                <c:pt idx="29">
                  <c:v>43646</c:v>
                </c:pt>
                <c:pt idx="30">
                  <c:v>43677</c:v>
                </c:pt>
                <c:pt idx="31">
                  <c:v>43708</c:v>
                </c:pt>
                <c:pt idx="32">
                  <c:v>43738</c:v>
                </c:pt>
                <c:pt idx="33">
                  <c:v>43769</c:v>
                </c:pt>
                <c:pt idx="34">
                  <c:v>43799</c:v>
                </c:pt>
                <c:pt idx="35">
                  <c:v>43830</c:v>
                </c:pt>
                <c:pt idx="36">
                  <c:v>43861</c:v>
                </c:pt>
                <c:pt idx="37">
                  <c:v>43890</c:v>
                </c:pt>
                <c:pt idx="38">
                  <c:v>43921</c:v>
                </c:pt>
                <c:pt idx="39">
                  <c:v>43951</c:v>
                </c:pt>
                <c:pt idx="40">
                  <c:v>43982</c:v>
                </c:pt>
                <c:pt idx="41">
                  <c:v>44012</c:v>
                </c:pt>
                <c:pt idx="42">
                  <c:v>44043</c:v>
                </c:pt>
                <c:pt idx="43">
                  <c:v>44074</c:v>
                </c:pt>
                <c:pt idx="44">
                  <c:v>44104</c:v>
                </c:pt>
                <c:pt idx="45">
                  <c:v>44135</c:v>
                </c:pt>
                <c:pt idx="46">
                  <c:v>44165</c:v>
                </c:pt>
                <c:pt idx="47">
                  <c:v>44196</c:v>
                </c:pt>
                <c:pt idx="48">
                  <c:v>44227</c:v>
                </c:pt>
                <c:pt idx="49">
                  <c:v>44255</c:v>
                </c:pt>
              </c:numCache>
            </c:numRef>
          </c:cat>
          <c:val>
            <c:numRef>
              <c:f>'4.1'!$B$317:$B$366</c:f>
              <c:numCache>
                <c:formatCode>###,###,###,###,##0.00</c:formatCode>
                <c:ptCount val="50"/>
                <c:pt idx="0">
                  <c:v>58.9</c:v>
                </c:pt>
                <c:pt idx="1">
                  <c:v>61.5</c:v>
                </c:pt>
                <c:pt idx="2">
                  <c:v>60.7</c:v>
                </c:pt>
                <c:pt idx="3">
                  <c:v>61.7</c:v>
                </c:pt>
                <c:pt idx="4">
                  <c:v>56.6</c:v>
                </c:pt>
                <c:pt idx="5">
                  <c:v>62.3</c:v>
                </c:pt>
                <c:pt idx="6">
                  <c:v>67.7</c:v>
                </c:pt>
                <c:pt idx="7">
                  <c:v>60.9</c:v>
                </c:pt>
                <c:pt idx="8">
                  <c:v>58.2</c:v>
                </c:pt>
                <c:pt idx="9">
                  <c:v>63.6</c:v>
                </c:pt>
                <c:pt idx="10">
                  <c:v>62.3</c:v>
                </c:pt>
                <c:pt idx="11">
                  <c:v>62.6</c:v>
                </c:pt>
                <c:pt idx="12">
                  <c:v>58.6</c:v>
                </c:pt>
                <c:pt idx="13">
                  <c:v>71</c:v>
                </c:pt>
                <c:pt idx="14">
                  <c:v>65.2</c:v>
                </c:pt>
                <c:pt idx="15">
                  <c:v>61.5</c:v>
                </c:pt>
                <c:pt idx="16">
                  <c:v>66.5</c:v>
                </c:pt>
                <c:pt idx="17">
                  <c:v>63.4</c:v>
                </c:pt>
                <c:pt idx="18">
                  <c:v>59.7</c:v>
                </c:pt>
                <c:pt idx="19">
                  <c:v>65.2</c:v>
                </c:pt>
                <c:pt idx="20">
                  <c:v>60.5</c:v>
                </c:pt>
                <c:pt idx="21">
                  <c:v>60.7</c:v>
                </c:pt>
                <c:pt idx="22">
                  <c:v>55.4</c:v>
                </c:pt>
                <c:pt idx="23">
                  <c:v>65.2</c:v>
                </c:pt>
                <c:pt idx="24">
                  <c:v>62.3</c:v>
                </c:pt>
                <c:pt idx="25">
                  <c:v>58.4</c:v>
                </c:pt>
                <c:pt idx="26">
                  <c:v>55.8</c:v>
                </c:pt>
                <c:pt idx="27">
                  <c:v>59.7</c:v>
                </c:pt>
                <c:pt idx="28">
                  <c:v>53.7</c:v>
                </c:pt>
                <c:pt idx="29">
                  <c:v>58.6</c:v>
                </c:pt>
                <c:pt idx="30">
                  <c:v>55.3</c:v>
                </c:pt>
                <c:pt idx="31">
                  <c:v>54.7</c:v>
                </c:pt>
                <c:pt idx="32">
                  <c:v>58</c:v>
                </c:pt>
                <c:pt idx="33">
                  <c:v>55.3</c:v>
                </c:pt>
                <c:pt idx="34">
                  <c:v>67.099999999999994</c:v>
                </c:pt>
                <c:pt idx="35">
                  <c:v>55.3</c:v>
                </c:pt>
                <c:pt idx="36">
                  <c:v>58.2</c:v>
                </c:pt>
                <c:pt idx="37">
                  <c:v>55.1</c:v>
                </c:pt>
                <c:pt idx="38">
                  <c:v>12.5</c:v>
                </c:pt>
                <c:pt idx="39">
                  <c:v>4.5</c:v>
                </c:pt>
                <c:pt idx="40">
                  <c:v>63.2</c:v>
                </c:pt>
                <c:pt idx="41">
                  <c:v>76.099999999999994</c:v>
                </c:pt>
                <c:pt idx="42">
                  <c:v>61.9</c:v>
                </c:pt>
                <c:pt idx="43">
                  <c:v>69.099999999999994</c:v>
                </c:pt>
                <c:pt idx="44">
                  <c:v>70.599999999999994</c:v>
                </c:pt>
                <c:pt idx="45">
                  <c:v>70.400000000000006</c:v>
                </c:pt>
                <c:pt idx="46">
                  <c:v>64.400000000000006</c:v>
                </c:pt>
                <c:pt idx="47">
                  <c:v>61.7</c:v>
                </c:pt>
                <c:pt idx="48">
                  <c:v>50.4</c:v>
                </c:pt>
                <c:pt idx="49">
                  <c:v>58.6</c:v>
                </c:pt>
              </c:numCache>
            </c:numRef>
          </c:val>
          <c:smooth val="0"/>
          <c:extLst>
            <c:ext xmlns:c16="http://schemas.microsoft.com/office/drawing/2014/chart" uri="{C3380CC4-5D6E-409C-BE32-E72D297353CC}">
              <c16:uniqueId val="{00000000-91B9-45A1-A9A7-FC64C9BA96A7}"/>
            </c:ext>
          </c:extLst>
        </c:ser>
        <c:ser>
          <c:idx val="1"/>
          <c:order val="1"/>
          <c:tx>
            <c:v>3个月</c:v>
          </c:tx>
          <c:spPr>
            <a:ln w="28575" cap="rnd">
              <a:solidFill>
                <a:schemeClr val="accent2"/>
              </a:solidFill>
              <a:round/>
            </a:ln>
            <a:effectLst/>
          </c:spPr>
          <c:marker>
            <c:symbol val="none"/>
          </c:marker>
          <c:cat>
            <c:numRef>
              <c:f>'4.1'!$A$317:$A$366</c:f>
              <c:numCache>
                <c:formatCode>yyyy\-mm;@</c:formatCode>
                <c:ptCount val="50"/>
                <c:pt idx="0">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c:v>43131</c:v>
                </c:pt>
                <c:pt idx="13">
                  <c:v>43159</c:v>
                </c:pt>
                <c:pt idx="14">
                  <c:v>43190</c:v>
                </c:pt>
                <c:pt idx="15">
                  <c:v>43220</c:v>
                </c:pt>
                <c:pt idx="16">
                  <c:v>43251</c:v>
                </c:pt>
                <c:pt idx="17">
                  <c:v>43281</c:v>
                </c:pt>
                <c:pt idx="18">
                  <c:v>43312</c:v>
                </c:pt>
                <c:pt idx="19">
                  <c:v>43343</c:v>
                </c:pt>
                <c:pt idx="20">
                  <c:v>43373</c:v>
                </c:pt>
                <c:pt idx="21">
                  <c:v>43404</c:v>
                </c:pt>
                <c:pt idx="22">
                  <c:v>43434</c:v>
                </c:pt>
                <c:pt idx="23">
                  <c:v>43465</c:v>
                </c:pt>
                <c:pt idx="24">
                  <c:v>43496</c:v>
                </c:pt>
                <c:pt idx="25">
                  <c:v>43524</c:v>
                </c:pt>
                <c:pt idx="26">
                  <c:v>43555</c:v>
                </c:pt>
                <c:pt idx="27">
                  <c:v>43585</c:v>
                </c:pt>
                <c:pt idx="28">
                  <c:v>43616</c:v>
                </c:pt>
                <c:pt idx="29">
                  <c:v>43646</c:v>
                </c:pt>
                <c:pt idx="30">
                  <c:v>43677</c:v>
                </c:pt>
                <c:pt idx="31">
                  <c:v>43708</c:v>
                </c:pt>
                <c:pt idx="32">
                  <c:v>43738</c:v>
                </c:pt>
                <c:pt idx="33">
                  <c:v>43769</c:v>
                </c:pt>
                <c:pt idx="34">
                  <c:v>43799</c:v>
                </c:pt>
                <c:pt idx="35">
                  <c:v>43830</c:v>
                </c:pt>
                <c:pt idx="36">
                  <c:v>43861</c:v>
                </c:pt>
                <c:pt idx="37">
                  <c:v>43890</c:v>
                </c:pt>
                <c:pt idx="38">
                  <c:v>43921</c:v>
                </c:pt>
                <c:pt idx="39">
                  <c:v>43951</c:v>
                </c:pt>
                <c:pt idx="40">
                  <c:v>43982</c:v>
                </c:pt>
                <c:pt idx="41">
                  <c:v>44012</c:v>
                </c:pt>
                <c:pt idx="42">
                  <c:v>44043</c:v>
                </c:pt>
                <c:pt idx="43">
                  <c:v>44074</c:v>
                </c:pt>
                <c:pt idx="44">
                  <c:v>44104</c:v>
                </c:pt>
                <c:pt idx="45">
                  <c:v>44135</c:v>
                </c:pt>
                <c:pt idx="46">
                  <c:v>44165</c:v>
                </c:pt>
                <c:pt idx="47">
                  <c:v>44196</c:v>
                </c:pt>
                <c:pt idx="48">
                  <c:v>44227</c:v>
                </c:pt>
                <c:pt idx="49">
                  <c:v>44255</c:v>
                </c:pt>
              </c:numCache>
            </c:numRef>
          </c:cat>
          <c:val>
            <c:numRef>
              <c:f>'4.1'!$C$317:$C$366</c:f>
              <c:numCache>
                <c:formatCode>###,###,###,###,##0.00</c:formatCode>
                <c:ptCount val="50"/>
                <c:pt idx="0">
                  <c:v>60.7</c:v>
                </c:pt>
                <c:pt idx="1">
                  <c:v>65.2</c:v>
                </c:pt>
                <c:pt idx="2">
                  <c:v>68.099999999999994</c:v>
                </c:pt>
                <c:pt idx="3">
                  <c:v>64.400000000000006</c:v>
                </c:pt>
                <c:pt idx="4">
                  <c:v>62.6</c:v>
                </c:pt>
                <c:pt idx="5">
                  <c:v>62.8</c:v>
                </c:pt>
                <c:pt idx="6">
                  <c:v>63.2</c:v>
                </c:pt>
                <c:pt idx="7">
                  <c:v>69.3</c:v>
                </c:pt>
                <c:pt idx="8">
                  <c:v>68.900000000000006</c:v>
                </c:pt>
                <c:pt idx="9">
                  <c:v>66.7</c:v>
                </c:pt>
                <c:pt idx="10">
                  <c:v>62.1</c:v>
                </c:pt>
                <c:pt idx="11">
                  <c:v>69.099999999999994</c:v>
                </c:pt>
                <c:pt idx="12">
                  <c:v>64.400000000000006</c:v>
                </c:pt>
                <c:pt idx="13">
                  <c:v>66.900000000000006</c:v>
                </c:pt>
                <c:pt idx="14">
                  <c:v>70.599999999999994</c:v>
                </c:pt>
                <c:pt idx="15">
                  <c:v>70.400000000000006</c:v>
                </c:pt>
                <c:pt idx="16">
                  <c:v>64</c:v>
                </c:pt>
                <c:pt idx="17">
                  <c:v>69.5</c:v>
                </c:pt>
                <c:pt idx="18">
                  <c:v>64</c:v>
                </c:pt>
                <c:pt idx="19">
                  <c:v>68.099999999999994</c:v>
                </c:pt>
                <c:pt idx="20">
                  <c:v>65.599999999999994</c:v>
                </c:pt>
                <c:pt idx="21">
                  <c:v>64.2</c:v>
                </c:pt>
                <c:pt idx="22">
                  <c:v>64.8</c:v>
                </c:pt>
                <c:pt idx="23">
                  <c:v>68.099999999999994</c:v>
                </c:pt>
                <c:pt idx="24">
                  <c:v>66.5</c:v>
                </c:pt>
                <c:pt idx="25">
                  <c:v>66.5</c:v>
                </c:pt>
                <c:pt idx="26">
                  <c:v>61.1</c:v>
                </c:pt>
                <c:pt idx="27">
                  <c:v>57.4</c:v>
                </c:pt>
                <c:pt idx="28">
                  <c:v>56</c:v>
                </c:pt>
                <c:pt idx="29">
                  <c:v>58.2</c:v>
                </c:pt>
                <c:pt idx="30">
                  <c:v>55.1</c:v>
                </c:pt>
                <c:pt idx="31">
                  <c:v>57.8</c:v>
                </c:pt>
                <c:pt idx="32">
                  <c:v>56.2</c:v>
                </c:pt>
                <c:pt idx="33">
                  <c:v>62.1</c:v>
                </c:pt>
                <c:pt idx="34">
                  <c:v>63.8</c:v>
                </c:pt>
                <c:pt idx="35">
                  <c:v>65.400000000000006</c:v>
                </c:pt>
                <c:pt idx="36">
                  <c:v>62.5</c:v>
                </c:pt>
                <c:pt idx="37">
                  <c:v>56</c:v>
                </c:pt>
                <c:pt idx="38">
                  <c:v>24.1</c:v>
                </c:pt>
                <c:pt idx="39">
                  <c:v>5.6</c:v>
                </c:pt>
                <c:pt idx="40">
                  <c:v>5.3</c:v>
                </c:pt>
                <c:pt idx="41">
                  <c:v>6.4</c:v>
                </c:pt>
                <c:pt idx="42">
                  <c:v>73</c:v>
                </c:pt>
                <c:pt idx="43">
                  <c:v>78</c:v>
                </c:pt>
                <c:pt idx="44">
                  <c:v>76.8</c:v>
                </c:pt>
                <c:pt idx="45">
                  <c:v>75.099999999999994</c:v>
                </c:pt>
                <c:pt idx="46">
                  <c:v>79</c:v>
                </c:pt>
                <c:pt idx="47">
                  <c:v>74.3</c:v>
                </c:pt>
                <c:pt idx="48">
                  <c:v>63.4</c:v>
                </c:pt>
                <c:pt idx="49">
                  <c:v>58.2</c:v>
                </c:pt>
              </c:numCache>
            </c:numRef>
          </c:val>
          <c:smooth val="0"/>
          <c:extLst>
            <c:ext xmlns:c16="http://schemas.microsoft.com/office/drawing/2014/chart" uri="{C3380CC4-5D6E-409C-BE32-E72D297353CC}">
              <c16:uniqueId val="{00000002-91B9-45A1-A9A7-FC64C9BA96A7}"/>
            </c:ext>
          </c:extLst>
        </c:ser>
        <c:ser>
          <c:idx val="2"/>
          <c:order val="2"/>
          <c:tx>
            <c:v>6个月</c:v>
          </c:tx>
          <c:spPr>
            <a:ln w="28575" cap="rnd">
              <a:solidFill>
                <a:schemeClr val="accent3"/>
              </a:solidFill>
              <a:round/>
            </a:ln>
            <a:effectLst/>
          </c:spPr>
          <c:marker>
            <c:symbol val="none"/>
          </c:marker>
          <c:cat>
            <c:numRef>
              <c:f>'4.1'!$A$317:$A$366</c:f>
              <c:numCache>
                <c:formatCode>yyyy\-mm;@</c:formatCode>
                <c:ptCount val="50"/>
                <c:pt idx="0">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c:v>43131</c:v>
                </c:pt>
                <c:pt idx="13">
                  <c:v>43159</c:v>
                </c:pt>
                <c:pt idx="14">
                  <c:v>43190</c:v>
                </c:pt>
                <c:pt idx="15">
                  <c:v>43220</c:v>
                </c:pt>
                <c:pt idx="16">
                  <c:v>43251</c:v>
                </c:pt>
                <c:pt idx="17">
                  <c:v>43281</c:v>
                </c:pt>
                <c:pt idx="18">
                  <c:v>43312</c:v>
                </c:pt>
                <c:pt idx="19">
                  <c:v>43343</c:v>
                </c:pt>
                <c:pt idx="20">
                  <c:v>43373</c:v>
                </c:pt>
                <c:pt idx="21">
                  <c:v>43404</c:v>
                </c:pt>
                <c:pt idx="22">
                  <c:v>43434</c:v>
                </c:pt>
                <c:pt idx="23">
                  <c:v>43465</c:v>
                </c:pt>
                <c:pt idx="24">
                  <c:v>43496</c:v>
                </c:pt>
                <c:pt idx="25">
                  <c:v>43524</c:v>
                </c:pt>
                <c:pt idx="26">
                  <c:v>43555</c:v>
                </c:pt>
                <c:pt idx="27">
                  <c:v>43585</c:v>
                </c:pt>
                <c:pt idx="28">
                  <c:v>43616</c:v>
                </c:pt>
                <c:pt idx="29">
                  <c:v>43646</c:v>
                </c:pt>
                <c:pt idx="30">
                  <c:v>43677</c:v>
                </c:pt>
                <c:pt idx="31">
                  <c:v>43708</c:v>
                </c:pt>
                <c:pt idx="32">
                  <c:v>43738</c:v>
                </c:pt>
                <c:pt idx="33">
                  <c:v>43769</c:v>
                </c:pt>
                <c:pt idx="34">
                  <c:v>43799</c:v>
                </c:pt>
                <c:pt idx="35">
                  <c:v>43830</c:v>
                </c:pt>
                <c:pt idx="36">
                  <c:v>43861</c:v>
                </c:pt>
                <c:pt idx="37">
                  <c:v>43890</c:v>
                </c:pt>
                <c:pt idx="38">
                  <c:v>43921</c:v>
                </c:pt>
                <c:pt idx="39">
                  <c:v>43951</c:v>
                </c:pt>
                <c:pt idx="40">
                  <c:v>43982</c:v>
                </c:pt>
                <c:pt idx="41">
                  <c:v>44012</c:v>
                </c:pt>
                <c:pt idx="42">
                  <c:v>44043</c:v>
                </c:pt>
                <c:pt idx="43">
                  <c:v>44074</c:v>
                </c:pt>
                <c:pt idx="44">
                  <c:v>44104</c:v>
                </c:pt>
                <c:pt idx="45">
                  <c:v>44135</c:v>
                </c:pt>
                <c:pt idx="46">
                  <c:v>44165</c:v>
                </c:pt>
                <c:pt idx="47">
                  <c:v>44196</c:v>
                </c:pt>
                <c:pt idx="48">
                  <c:v>44227</c:v>
                </c:pt>
                <c:pt idx="49">
                  <c:v>44255</c:v>
                </c:pt>
              </c:numCache>
            </c:numRef>
          </c:cat>
          <c:val>
            <c:numRef>
              <c:f>'4.1'!$D$317:$D$366</c:f>
              <c:numCache>
                <c:formatCode>###,###,###,###,##0.00</c:formatCode>
                <c:ptCount val="50"/>
                <c:pt idx="0">
                  <c:v>63.4</c:v>
                </c:pt>
                <c:pt idx="1">
                  <c:v>66.900000000000006</c:v>
                </c:pt>
                <c:pt idx="2">
                  <c:v>67.099999999999994</c:v>
                </c:pt>
                <c:pt idx="3">
                  <c:v>66</c:v>
                </c:pt>
                <c:pt idx="4">
                  <c:v>65</c:v>
                </c:pt>
                <c:pt idx="5">
                  <c:v>68.900000000000006</c:v>
                </c:pt>
                <c:pt idx="6">
                  <c:v>69.099999999999994</c:v>
                </c:pt>
                <c:pt idx="7">
                  <c:v>67.5</c:v>
                </c:pt>
                <c:pt idx="8">
                  <c:v>70.400000000000006</c:v>
                </c:pt>
                <c:pt idx="9">
                  <c:v>70.8</c:v>
                </c:pt>
                <c:pt idx="10">
                  <c:v>68.5</c:v>
                </c:pt>
                <c:pt idx="11">
                  <c:v>67.7</c:v>
                </c:pt>
                <c:pt idx="12">
                  <c:v>67.7</c:v>
                </c:pt>
                <c:pt idx="13">
                  <c:v>70.400000000000006</c:v>
                </c:pt>
                <c:pt idx="14">
                  <c:v>73.7</c:v>
                </c:pt>
                <c:pt idx="15">
                  <c:v>73.7</c:v>
                </c:pt>
                <c:pt idx="16">
                  <c:v>73</c:v>
                </c:pt>
                <c:pt idx="17">
                  <c:v>74.7</c:v>
                </c:pt>
                <c:pt idx="18">
                  <c:v>71</c:v>
                </c:pt>
                <c:pt idx="19">
                  <c:v>71.2</c:v>
                </c:pt>
                <c:pt idx="20">
                  <c:v>68.900000000000006</c:v>
                </c:pt>
                <c:pt idx="21">
                  <c:v>70.400000000000006</c:v>
                </c:pt>
                <c:pt idx="22">
                  <c:v>69.099999999999994</c:v>
                </c:pt>
                <c:pt idx="23">
                  <c:v>72</c:v>
                </c:pt>
                <c:pt idx="24">
                  <c:v>67.5</c:v>
                </c:pt>
                <c:pt idx="25">
                  <c:v>71.2</c:v>
                </c:pt>
                <c:pt idx="26">
                  <c:v>68.099999999999994</c:v>
                </c:pt>
                <c:pt idx="27">
                  <c:v>65.8</c:v>
                </c:pt>
                <c:pt idx="28">
                  <c:v>64</c:v>
                </c:pt>
                <c:pt idx="29">
                  <c:v>61.3</c:v>
                </c:pt>
                <c:pt idx="30">
                  <c:v>59.3</c:v>
                </c:pt>
                <c:pt idx="31">
                  <c:v>61.7</c:v>
                </c:pt>
                <c:pt idx="32">
                  <c:v>55.6</c:v>
                </c:pt>
                <c:pt idx="33">
                  <c:v>58.2</c:v>
                </c:pt>
                <c:pt idx="34">
                  <c:v>62.6</c:v>
                </c:pt>
                <c:pt idx="35">
                  <c:v>58.6</c:v>
                </c:pt>
                <c:pt idx="36">
                  <c:v>61.7</c:v>
                </c:pt>
                <c:pt idx="37">
                  <c:v>62.1</c:v>
                </c:pt>
                <c:pt idx="38">
                  <c:v>37.5</c:v>
                </c:pt>
                <c:pt idx="39">
                  <c:v>7.6</c:v>
                </c:pt>
                <c:pt idx="40">
                  <c:v>5.8</c:v>
                </c:pt>
                <c:pt idx="41">
                  <c:v>7.8</c:v>
                </c:pt>
                <c:pt idx="42">
                  <c:v>6.8</c:v>
                </c:pt>
                <c:pt idx="43">
                  <c:v>8.9</c:v>
                </c:pt>
                <c:pt idx="44">
                  <c:v>11.5</c:v>
                </c:pt>
                <c:pt idx="45">
                  <c:v>81.3</c:v>
                </c:pt>
                <c:pt idx="46">
                  <c:v>81.5</c:v>
                </c:pt>
                <c:pt idx="47">
                  <c:v>79</c:v>
                </c:pt>
                <c:pt idx="48">
                  <c:v>75.7</c:v>
                </c:pt>
                <c:pt idx="49">
                  <c:v>77</c:v>
                </c:pt>
              </c:numCache>
            </c:numRef>
          </c:val>
          <c:smooth val="0"/>
          <c:extLst>
            <c:ext xmlns:c16="http://schemas.microsoft.com/office/drawing/2014/chart" uri="{C3380CC4-5D6E-409C-BE32-E72D297353CC}">
              <c16:uniqueId val="{00000003-91B9-45A1-A9A7-FC64C9BA96A7}"/>
            </c:ext>
          </c:extLst>
        </c:ser>
        <c:ser>
          <c:idx val="3"/>
          <c:order val="3"/>
          <c:tx>
            <c:v>12个月</c:v>
          </c:tx>
          <c:spPr>
            <a:ln w="28575" cap="rnd">
              <a:solidFill>
                <a:schemeClr val="accent4"/>
              </a:solidFill>
              <a:round/>
            </a:ln>
            <a:effectLst/>
          </c:spPr>
          <c:marker>
            <c:symbol val="none"/>
          </c:marker>
          <c:cat>
            <c:numRef>
              <c:f>'4.1'!$A$317:$A$366</c:f>
              <c:numCache>
                <c:formatCode>yyyy\-mm;@</c:formatCode>
                <c:ptCount val="50"/>
                <c:pt idx="0">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c:v>43131</c:v>
                </c:pt>
                <c:pt idx="13">
                  <c:v>43159</c:v>
                </c:pt>
                <c:pt idx="14">
                  <c:v>43190</c:v>
                </c:pt>
                <c:pt idx="15">
                  <c:v>43220</c:v>
                </c:pt>
                <c:pt idx="16">
                  <c:v>43251</c:v>
                </c:pt>
                <c:pt idx="17">
                  <c:v>43281</c:v>
                </c:pt>
                <c:pt idx="18">
                  <c:v>43312</c:v>
                </c:pt>
                <c:pt idx="19">
                  <c:v>43343</c:v>
                </c:pt>
                <c:pt idx="20">
                  <c:v>43373</c:v>
                </c:pt>
                <c:pt idx="21">
                  <c:v>43404</c:v>
                </c:pt>
                <c:pt idx="22">
                  <c:v>43434</c:v>
                </c:pt>
                <c:pt idx="23">
                  <c:v>43465</c:v>
                </c:pt>
                <c:pt idx="24">
                  <c:v>43496</c:v>
                </c:pt>
                <c:pt idx="25">
                  <c:v>43524</c:v>
                </c:pt>
                <c:pt idx="26">
                  <c:v>43555</c:v>
                </c:pt>
                <c:pt idx="27">
                  <c:v>43585</c:v>
                </c:pt>
                <c:pt idx="28">
                  <c:v>43616</c:v>
                </c:pt>
                <c:pt idx="29">
                  <c:v>43646</c:v>
                </c:pt>
                <c:pt idx="30">
                  <c:v>43677</c:v>
                </c:pt>
                <c:pt idx="31">
                  <c:v>43708</c:v>
                </c:pt>
                <c:pt idx="32">
                  <c:v>43738</c:v>
                </c:pt>
                <c:pt idx="33">
                  <c:v>43769</c:v>
                </c:pt>
                <c:pt idx="34">
                  <c:v>43799</c:v>
                </c:pt>
                <c:pt idx="35">
                  <c:v>43830</c:v>
                </c:pt>
                <c:pt idx="36">
                  <c:v>43861</c:v>
                </c:pt>
                <c:pt idx="37">
                  <c:v>43890</c:v>
                </c:pt>
                <c:pt idx="38">
                  <c:v>43921</c:v>
                </c:pt>
                <c:pt idx="39">
                  <c:v>43951</c:v>
                </c:pt>
                <c:pt idx="40">
                  <c:v>43982</c:v>
                </c:pt>
                <c:pt idx="41">
                  <c:v>44012</c:v>
                </c:pt>
                <c:pt idx="42">
                  <c:v>44043</c:v>
                </c:pt>
                <c:pt idx="43">
                  <c:v>44074</c:v>
                </c:pt>
                <c:pt idx="44">
                  <c:v>44104</c:v>
                </c:pt>
                <c:pt idx="45">
                  <c:v>44135</c:v>
                </c:pt>
                <c:pt idx="46">
                  <c:v>44165</c:v>
                </c:pt>
                <c:pt idx="47">
                  <c:v>44196</c:v>
                </c:pt>
                <c:pt idx="48">
                  <c:v>44227</c:v>
                </c:pt>
                <c:pt idx="49">
                  <c:v>44255</c:v>
                </c:pt>
              </c:numCache>
            </c:numRef>
          </c:cat>
          <c:val>
            <c:numRef>
              <c:f>'4.1'!$E$317:$E$366</c:f>
              <c:numCache>
                <c:formatCode>###,###,###,###,##0.00</c:formatCode>
                <c:ptCount val="50"/>
                <c:pt idx="0">
                  <c:v>67.099999999999994</c:v>
                </c:pt>
                <c:pt idx="1">
                  <c:v>66.5</c:v>
                </c:pt>
                <c:pt idx="2">
                  <c:v>70</c:v>
                </c:pt>
                <c:pt idx="3">
                  <c:v>68.3</c:v>
                </c:pt>
                <c:pt idx="4">
                  <c:v>69.3</c:v>
                </c:pt>
                <c:pt idx="5">
                  <c:v>67.7</c:v>
                </c:pt>
                <c:pt idx="6">
                  <c:v>68.099999999999994</c:v>
                </c:pt>
                <c:pt idx="7">
                  <c:v>69.5</c:v>
                </c:pt>
                <c:pt idx="8">
                  <c:v>70</c:v>
                </c:pt>
                <c:pt idx="9">
                  <c:v>70.2</c:v>
                </c:pt>
                <c:pt idx="10">
                  <c:v>72.2</c:v>
                </c:pt>
                <c:pt idx="11">
                  <c:v>74.3</c:v>
                </c:pt>
                <c:pt idx="12">
                  <c:v>70.2</c:v>
                </c:pt>
                <c:pt idx="13">
                  <c:v>69.599999999999994</c:v>
                </c:pt>
                <c:pt idx="14">
                  <c:v>73.5</c:v>
                </c:pt>
                <c:pt idx="15">
                  <c:v>73.3</c:v>
                </c:pt>
                <c:pt idx="16">
                  <c:v>73.3</c:v>
                </c:pt>
                <c:pt idx="17">
                  <c:v>74.7</c:v>
                </c:pt>
                <c:pt idx="18">
                  <c:v>74.3</c:v>
                </c:pt>
                <c:pt idx="19">
                  <c:v>73.7</c:v>
                </c:pt>
                <c:pt idx="20">
                  <c:v>74.3</c:v>
                </c:pt>
                <c:pt idx="21">
                  <c:v>74.7</c:v>
                </c:pt>
                <c:pt idx="22">
                  <c:v>73.7</c:v>
                </c:pt>
                <c:pt idx="23">
                  <c:v>76.099999999999994</c:v>
                </c:pt>
                <c:pt idx="24">
                  <c:v>77.8</c:v>
                </c:pt>
                <c:pt idx="25">
                  <c:v>73.900000000000006</c:v>
                </c:pt>
                <c:pt idx="26">
                  <c:v>75.900000000000006</c:v>
                </c:pt>
                <c:pt idx="27">
                  <c:v>70.2</c:v>
                </c:pt>
                <c:pt idx="28">
                  <c:v>69.599999999999994</c:v>
                </c:pt>
                <c:pt idx="29">
                  <c:v>67.5</c:v>
                </c:pt>
                <c:pt idx="30">
                  <c:v>65</c:v>
                </c:pt>
                <c:pt idx="31">
                  <c:v>63.2</c:v>
                </c:pt>
                <c:pt idx="32">
                  <c:v>63.6</c:v>
                </c:pt>
                <c:pt idx="33">
                  <c:v>64.8</c:v>
                </c:pt>
                <c:pt idx="34">
                  <c:v>65.2</c:v>
                </c:pt>
                <c:pt idx="35">
                  <c:v>62.1</c:v>
                </c:pt>
                <c:pt idx="36">
                  <c:v>60.3</c:v>
                </c:pt>
                <c:pt idx="37">
                  <c:v>58.9</c:v>
                </c:pt>
                <c:pt idx="38">
                  <c:v>45.7</c:v>
                </c:pt>
                <c:pt idx="39">
                  <c:v>9.6999999999999993</c:v>
                </c:pt>
                <c:pt idx="40">
                  <c:v>10.5</c:v>
                </c:pt>
                <c:pt idx="41">
                  <c:v>11.3</c:v>
                </c:pt>
                <c:pt idx="42">
                  <c:v>10.9</c:v>
                </c:pt>
                <c:pt idx="43">
                  <c:v>12.5</c:v>
                </c:pt>
                <c:pt idx="44">
                  <c:v>13.2</c:v>
                </c:pt>
                <c:pt idx="45">
                  <c:v>15.2</c:v>
                </c:pt>
                <c:pt idx="46">
                  <c:v>13.6</c:v>
                </c:pt>
                <c:pt idx="47">
                  <c:v>14.6</c:v>
                </c:pt>
                <c:pt idx="48">
                  <c:v>16</c:v>
                </c:pt>
                <c:pt idx="49">
                  <c:v>15.8</c:v>
                </c:pt>
              </c:numCache>
            </c:numRef>
          </c:val>
          <c:smooth val="0"/>
          <c:extLst>
            <c:ext xmlns:c16="http://schemas.microsoft.com/office/drawing/2014/chart" uri="{C3380CC4-5D6E-409C-BE32-E72D297353CC}">
              <c16:uniqueId val="{00000004-91B9-45A1-A9A7-FC64C9BA96A7}"/>
            </c:ext>
          </c:extLst>
        </c:ser>
        <c:dLbls>
          <c:showLegendKey val="0"/>
          <c:showVal val="0"/>
          <c:showCatName val="0"/>
          <c:showSerName val="0"/>
          <c:showPercent val="0"/>
          <c:showBubbleSize val="0"/>
        </c:dLbls>
        <c:smooth val="0"/>
        <c:axId val="410857064"/>
        <c:axId val="410864904"/>
      </c:lineChart>
      <c:dateAx>
        <c:axId val="410857064"/>
        <c:scaling>
          <c:orientation val="minMax"/>
        </c:scaling>
        <c:delete val="0"/>
        <c:axPos val="b"/>
        <c:numFmt formatCode="yyyy\-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410864904"/>
        <c:crosses val="autoZero"/>
        <c:auto val="1"/>
        <c:lblOffset val="100"/>
        <c:baseTimeUnit val="months"/>
      </c:dateAx>
      <c:valAx>
        <c:axId val="4108649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41085706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775898520084566"/>
          <c:y val="9.722255188853586E-2"/>
          <c:w val="0.76955602536997891"/>
          <c:h val="0.43750148349841139"/>
        </c:manualLayout>
      </c:layout>
      <c:lineChart>
        <c:grouping val="standard"/>
        <c:varyColors val="0"/>
        <c:ser>
          <c:idx val="0"/>
          <c:order val="0"/>
          <c:spPr>
            <a:ln w="28575" cap="rnd" cmpd="sng" algn="ctr">
              <a:solidFill>
                <a:srgbClr val="C00000"/>
              </a:solidFill>
              <a:prstDash val="solid"/>
              <a:round/>
            </a:ln>
          </c:spPr>
          <c:marker>
            <c:symbol val="none"/>
          </c:marker>
          <c:cat>
            <c:numRef>
              <c:f>'2.6（老）'!$A$17:$A$98</c:f>
              <c:numCache>
                <c:formatCode>yyyy\-mm;@</c:formatCode>
                <c:ptCount val="82"/>
                <c:pt idx="0">
                  <c:v>39172</c:v>
                </c:pt>
                <c:pt idx="1">
                  <c:v>39202</c:v>
                </c:pt>
                <c:pt idx="2">
                  <c:v>39233</c:v>
                </c:pt>
                <c:pt idx="3">
                  <c:v>39263</c:v>
                </c:pt>
                <c:pt idx="4">
                  <c:v>39294</c:v>
                </c:pt>
                <c:pt idx="5">
                  <c:v>39325</c:v>
                </c:pt>
                <c:pt idx="6">
                  <c:v>39355</c:v>
                </c:pt>
                <c:pt idx="7">
                  <c:v>39386</c:v>
                </c:pt>
                <c:pt idx="8">
                  <c:v>39416</c:v>
                </c:pt>
                <c:pt idx="9">
                  <c:v>39447</c:v>
                </c:pt>
                <c:pt idx="10">
                  <c:v>39478</c:v>
                </c:pt>
                <c:pt idx="11">
                  <c:v>39507</c:v>
                </c:pt>
                <c:pt idx="12">
                  <c:v>39538</c:v>
                </c:pt>
                <c:pt idx="13">
                  <c:v>39568</c:v>
                </c:pt>
                <c:pt idx="14">
                  <c:v>39599</c:v>
                </c:pt>
                <c:pt idx="15">
                  <c:v>39629</c:v>
                </c:pt>
                <c:pt idx="16">
                  <c:v>39660</c:v>
                </c:pt>
                <c:pt idx="17">
                  <c:v>39691</c:v>
                </c:pt>
                <c:pt idx="18">
                  <c:v>39721</c:v>
                </c:pt>
                <c:pt idx="19">
                  <c:v>39752</c:v>
                </c:pt>
                <c:pt idx="20">
                  <c:v>39782</c:v>
                </c:pt>
                <c:pt idx="21">
                  <c:v>39813</c:v>
                </c:pt>
                <c:pt idx="22">
                  <c:v>39844</c:v>
                </c:pt>
                <c:pt idx="23">
                  <c:v>39872</c:v>
                </c:pt>
                <c:pt idx="24">
                  <c:v>39903</c:v>
                </c:pt>
                <c:pt idx="25">
                  <c:v>39933</c:v>
                </c:pt>
                <c:pt idx="26">
                  <c:v>39964</c:v>
                </c:pt>
                <c:pt idx="27">
                  <c:v>39994</c:v>
                </c:pt>
                <c:pt idx="28">
                  <c:v>40025</c:v>
                </c:pt>
                <c:pt idx="29">
                  <c:v>40056</c:v>
                </c:pt>
                <c:pt idx="30">
                  <c:v>40086</c:v>
                </c:pt>
                <c:pt idx="31">
                  <c:v>40117</c:v>
                </c:pt>
                <c:pt idx="32">
                  <c:v>40147</c:v>
                </c:pt>
                <c:pt idx="33">
                  <c:v>40178</c:v>
                </c:pt>
                <c:pt idx="34">
                  <c:v>40209</c:v>
                </c:pt>
                <c:pt idx="35">
                  <c:v>40237</c:v>
                </c:pt>
                <c:pt idx="36">
                  <c:v>40268</c:v>
                </c:pt>
                <c:pt idx="37">
                  <c:v>40298</c:v>
                </c:pt>
                <c:pt idx="38">
                  <c:v>40329</c:v>
                </c:pt>
                <c:pt idx="39">
                  <c:v>40359</c:v>
                </c:pt>
                <c:pt idx="40">
                  <c:v>40390</c:v>
                </c:pt>
                <c:pt idx="41">
                  <c:v>40421</c:v>
                </c:pt>
                <c:pt idx="42">
                  <c:v>40451</c:v>
                </c:pt>
                <c:pt idx="43">
                  <c:v>40482</c:v>
                </c:pt>
                <c:pt idx="44">
                  <c:v>40512</c:v>
                </c:pt>
                <c:pt idx="45">
                  <c:v>40543</c:v>
                </c:pt>
                <c:pt idx="46">
                  <c:v>40574</c:v>
                </c:pt>
                <c:pt idx="47">
                  <c:v>40602</c:v>
                </c:pt>
                <c:pt idx="48">
                  <c:v>40633</c:v>
                </c:pt>
                <c:pt idx="49">
                  <c:v>40663</c:v>
                </c:pt>
                <c:pt idx="50">
                  <c:v>40694</c:v>
                </c:pt>
                <c:pt idx="51">
                  <c:v>40724</c:v>
                </c:pt>
                <c:pt idx="52">
                  <c:v>40755</c:v>
                </c:pt>
                <c:pt idx="53">
                  <c:v>40786</c:v>
                </c:pt>
                <c:pt idx="54">
                  <c:v>40816</c:v>
                </c:pt>
                <c:pt idx="55">
                  <c:v>40847</c:v>
                </c:pt>
                <c:pt idx="56">
                  <c:v>40877</c:v>
                </c:pt>
                <c:pt idx="57">
                  <c:v>40908</c:v>
                </c:pt>
                <c:pt idx="58">
                  <c:v>40939</c:v>
                </c:pt>
                <c:pt idx="59">
                  <c:v>40968</c:v>
                </c:pt>
                <c:pt idx="60">
                  <c:v>40999</c:v>
                </c:pt>
                <c:pt idx="61">
                  <c:v>41029</c:v>
                </c:pt>
                <c:pt idx="62">
                  <c:v>41060</c:v>
                </c:pt>
                <c:pt idx="63">
                  <c:v>41090</c:v>
                </c:pt>
                <c:pt idx="64">
                  <c:v>41121</c:v>
                </c:pt>
                <c:pt idx="65">
                  <c:v>41152</c:v>
                </c:pt>
                <c:pt idx="66">
                  <c:v>41182</c:v>
                </c:pt>
                <c:pt idx="67">
                  <c:v>41213</c:v>
                </c:pt>
                <c:pt idx="68">
                  <c:v>41243</c:v>
                </c:pt>
                <c:pt idx="69">
                  <c:v>41274</c:v>
                </c:pt>
                <c:pt idx="70">
                  <c:v>41305</c:v>
                </c:pt>
                <c:pt idx="71">
                  <c:v>41333</c:v>
                </c:pt>
                <c:pt idx="72">
                  <c:v>41364</c:v>
                </c:pt>
                <c:pt idx="73">
                  <c:v>41394</c:v>
                </c:pt>
                <c:pt idx="74">
                  <c:v>41425</c:v>
                </c:pt>
                <c:pt idx="75">
                  <c:v>41455</c:v>
                </c:pt>
                <c:pt idx="76">
                  <c:v>41486</c:v>
                </c:pt>
                <c:pt idx="77">
                  <c:v>41517</c:v>
                </c:pt>
                <c:pt idx="78">
                  <c:v>41547</c:v>
                </c:pt>
                <c:pt idx="79">
                  <c:v>41578</c:v>
                </c:pt>
                <c:pt idx="80">
                  <c:v>41608</c:v>
                </c:pt>
                <c:pt idx="81">
                  <c:v>41639</c:v>
                </c:pt>
              </c:numCache>
            </c:numRef>
          </c:cat>
          <c:val>
            <c:numRef>
              <c:f>'2.6（老）'!$C$17:$C$98</c:f>
              <c:numCache>
                <c:formatCode>General</c:formatCode>
                <c:ptCount val="82"/>
                <c:pt idx="0">
                  <c:v>3.39321357285429</c:v>
                </c:pt>
                <c:pt idx="1">
                  <c:v>3.0738720872582914</c:v>
                </c:pt>
                <c:pt idx="2">
                  <c:v>3.5270740188773022</c:v>
                </c:pt>
                <c:pt idx="3">
                  <c:v>3.6102868447082117</c:v>
                </c:pt>
                <c:pt idx="4">
                  <c:v>3.251231527093597</c:v>
                </c:pt>
                <c:pt idx="5">
                  <c:v>3.3464566929133839</c:v>
                </c:pt>
                <c:pt idx="6">
                  <c:v>3.0867221950024448</c:v>
                </c:pt>
                <c:pt idx="7">
                  <c:v>3.03326810176124</c:v>
                </c:pt>
                <c:pt idx="8">
                  <c:v>3.1250000000000027</c:v>
                </c:pt>
                <c:pt idx="9">
                  <c:v>2.9654837141468127</c:v>
                </c:pt>
                <c:pt idx="10">
                  <c:v>2.8640776699029118</c:v>
                </c:pt>
                <c:pt idx="11">
                  <c:v>2.8046421663443026</c:v>
                </c:pt>
                <c:pt idx="12">
                  <c:v>3.0888030888030915</c:v>
                </c:pt>
                <c:pt idx="13">
                  <c:v>2.837902837902837</c:v>
                </c:pt>
                <c:pt idx="14">
                  <c:v>3.0230326295585366</c:v>
                </c:pt>
                <c:pt idx="15">
                  <c:v>2.7207637231503594</c:v>
                </c:pt>
                <c:pt idx="16">
                  <c:v>3.0057251908396898</c:v>
                </c:pt>
                <c:pt idx="17">
                  <c:v>3.3333333333333299</c:v>
                </c:pt>
                <c:pt idx="18">
                  <c:v>3.2319391634980974</c:v>
                </c:pt>
                <c:pt idx="19">
                  <c:v>3.3238366571700038</c:v>
                </c:pt>
                <c:pt idx="20">
                  <c:v>3.5984848484848388</c:v>
                </c:pt>
                <c:pt idx="21">
                  <c:v>3.5882908404154938</c:v>
                </c:pt>
                <c:pt idx="22">
                  <c:v>3.6809815950920131</c:v>
                </c:pt>
                <c:pt idx="23">
                  <c:v>3.4336782690498437</c:v>
                </c:pt>
                <c:pt idx="24">
                  <c:v>3.2771535580524311</c:v>
                </c:pt>
                <c:pt idx="25">
                  <c:v>3.3208606173994433</c:v>
                </c:pt>
                <c:pt idx="26">
                  <c:v>2.9343269678621451</c:v>
                </c:pt>
                <c:pt idx="27">
                  <c:v>2.834572490706317</c:v>
                </c:pt>
                <c:pt idx="28">
                  <c:v>2.7327466419638715</c:v>
                </c:pt>
                <c:pt idx="29">
                  <c:v>2.4423963133640605</c:v>
                </c:pt>
                <c:pt idx="30">
                  <c:v>2.4861878453038799</c:v>
                </c:pt>
                <c:pt idx="31">
                  <c:v>2.4816176470588194</c:v>
                </c:pt>
                <c:pt idx="32">
                  <c:v>2.1937842778793439</c:v>
                </c:pt>
                <c:pt idx="33">
                  <c:v>1.914311759343656</c:v>
                </c:pt>
                <c:pt idx="34">
                  <c:v>2.0027309968138431</c:v>
                </c:pt>
                <c:pt idx="35">
                  <c:v>2.0918599363347017</c:v>
                </c:pt>
                <c:pt idx="36">
                  <c:v>1.7679057116953789</c:v>
                </c:pt>
                <c:pt idx="37">
                  <c:v>1.8107741059302789</c:v>
                </c:pt>
                <c:pt idx="38">
                  <c:v>1.945701357466062</c:v>
                </c:pt>
                <c:pt idx="39">
                  <c:v>1.8075011296882155</c:v>
                </c:pt>
                <c:pt idx="40">
                  <c:v>1.8485121731289456</c:v>
                </c:pt>
                <c:pt idx="41">
                  <c:v>1.7543859649122835</c:v>
                </c:pt>
                <c:pt idx="42">
                  <c:v>1.841868823000899</c:v>
                </c:pt>
                <c:pt idx="43">
                  <c:v>1.9730941704035772</c:v>
                </c:pt>
                <c:pt idx="44">
                  <c:v>1.6547406082289848</c:v>
                </c:pt>
                <c:pt idx="45">
                  <c:v>1.7889087656529614</c:v>
                </c:pt>
                <c:pt idx="46">
                  <c:v>1.9634091923248604</c:v>
                </c:pt>
                <c:pt idx="47">
                  <c:v>1.8708240534521234</c:v>
                </c:pt>
                <c:pt idx="48">
                  <c:v>1.8708240534521234</c:v>
                </c:pt>
                <c:pt idx="49">
                  <c:v>1.9119608714984586</c:v>
                </c:pt>
                <c:pt idx="50">
                  <c:v>2.04172214824677</c:v>
                </c:pt>
                <c:pt idx="51">
                  <c:v>2.1304926764314267</c:v>
                </c:pt>
                <c:pt idx="52">
                  <c:v>2.2576361221779617</c:v>
                </c:pt>
                <c:pt idx="53">
                  <c:v>1.9893899204243999</c:v>
                </c:pt>
                <c:pt idx="54">
                  <c:v>1.9408910454344848</c:v>
                </c:pt>
                <c:pt idx="55">
                  <c:v>2.0228671943711563</c:v>
                </c:pt>
                <c:pt idx="56">
                  <c:v>1.9797624285085758</c:v>
                </c:pt>
                <c:pt idx="57">
                  <c:v>1.97715289982425</c:v>
                </c:pt>
                <c:pt idx="58">
                  <c:v>1.7067833698030503</c:v>
                </c:pt>
                <c:pt idx="59">
                  <c:v>1.7490161783996439</c:v>
                </c:pt>
                <c:pt idx="60">
                  <c:v>2.1425448185395646</c:v>
                </c:pt>
                <c:pt idx="61">
                  <c:v>2.050610820244323</c:v>
                </c:pt>
                <c:pt idx="62">
                  <c:v>1.7398869073510317</c:v>
                </c:pt>
                <c:pt idx="63">
                  <c:v>1.9556714471968679</c:v>
                </c:pt>
                <c:pt idx="64">
                  <c:v>1.7748917748917754</c:v>
                </c:pt>
                <c:pt idx="65">
                  <c:v>1.8205461638491467</c:v>
                </c:pt>
                <c:pt idx="66">
                  <c:v>1.9904803115534437</c:v>
                </c:pt>
                <c:pt idx="67">
                  <c:v>1.551724137931032</c:v>
                </c:pt>
                <c:pt idx="68">
                  <c:v>1.9413287316652255</c:v>
                </c:pt>
                <c:pt idx="69">
                  <c:v>2.2404136148211959</c:v>
                </c:pt>
                <c:pt idx="70">
                  <c:v>2.2375215146299618</c:v>
                </c:pt>
                <c:pt idx="71">
                  <c:v>2.1486892995272884</c:v>
                </c:pt>
                <c:pt idx="72">
                  <c:v>1.9263698630136956</c:v>
                </c:pt>
                <c:pt idx="73">
                  <c:v>2.0521590423257821</c:v>
                </c:pt>
                <c:pt idx="74">
                  <c:v>2.1376656690893543</c:v>
                </c:pt>
                <c:pt idx="75">
                  <c:v>2.1739130434782523</c:v>
                </c:pt>
                <c:pt idx="76">
                  <c:v>1.9991492981709862</c:v>
                </c:pt>
                <c:pt idx="77">
                  <c:v>2.2988505747126555</c:v>
                </c:pt>
                <c:pt idx="78">
                  <c:v>2.0789138735680881</c:v>
                </c:pt>
                <c:pt idx="79">
                  <c:v>2.2495755517826876</c:v>
                </c:pt>
                <c:pt idx="80">
                  <c:v>2.2429115531104578</c:v>
                </c:pt>
                <c:pt idx="81">
                  <c:v>1.854193004635488</c:v>
                </c:pt>
              </c:numCache>
            </c:numRef>
          </c:val>
          <c:smooth val="0"/>
          <c:extLst>
            <c:ext xmlns:c16="http://schemas.microsoft.com/office/drawing/2014/chart" uri="{C3380CC4-5D6E-409C-BE32-E72D297353CC}">
              <c16:uniqueId val="{00000000-B433-4A2B-B0C1-0252FE77A11B}"/>
            </c:ext>
          </c:extLst>
        </c:ser>
        <c:dLbls>
          <c:showLegendKey val="0"/>
          <c:showVal val="0"/>
          <c:showCatName val="0"/>
          <c:showSerName val="0"/>
          <c:showPercent val="0"/>
          <c:showBubbleSize val="0"/>
        </c:dLbls>
        <c:smooth val="0"/>
        <c:axId val="410862552"/>
        <c:axId val="410853928"/>
      </c:lineChart>
      <c:dateAx>
        <c:axId val="410862552"/>
        <c:scaling>
          <c:orientation val="minMax"/>
        </c:scaling>
        <c:delete val="0"/>
        <c:axPos val="b"/>
        <c:numFmt formatCode="yyyy\!/mm;@" sourceLinked="0"/>
        <c:majorTickMark val="out"/>
        <c:minorTickMark val="none"/>
        <c:tickLblPos val="nextTo"/>
        <c:txPr>
          <a:bodyPr rot="-2700000" vert="horz"/>
          <a:lstStyle/>
          <a:p>
            <a:pPr>
              <a:defRPr sz="1000" b="0" i="0" u="none" strike="noStrike" baseline="0">
                <a:solidFill>
                  <a:srgbClr val="000000"/>
                </a:solidFill>
                <a:latin typeface="宋体"/>
                <a:ea typeface="宋体"/>
                <a:cs typeface="宋体"/>
              </a:defRPr>
            </a:pPr>
            <a:endParaRPr lang="zh-CN"/>
          </a:p>
        </c:txPr>
        <c:crossAx val="410853928"/>
        <c:crosses val="autoZero"/>
        <c:auto val="1"/>
        <c:lblOffset val="100"/>
        <c:baseTimeUnit val="months"/>
      </c:dateAx>
      <c:valAx>
        <c:axId val="410853928"/>
        <c:scaling>
          <c:orientation val="minMax"/>
        </c:scaling>
        <c:delete val="0"/>
        <c:axPos val="l"/>
        <c:majorGridlines/>
        <c:numFmt formatCode="#,##0_ " sourceLinked="0"/>
        <c:majorTickMark val="out"/>
        <c:minorTickMark val="none"/>
        <c:tickLblPos val="nextTo"/>
        <c:txPr>
          <a:bodyPr rot="0" vert="horz"/>
          <a:lstStyle/>
          <a:p>
            <a:pPr>
              <a:defRPr sz="1000" b="0" i="0" u="none" strike="noStrike" baseline="0">
                <a:solidFill>
                  <a:srgbClr val="000000"/>
                </a:solidFill>
                <a:latin typeface="宋体"/>
                <a:ea typeface="宋体"/>
                <a:cs typeface="宋体"/>
              </a:defRPr>
            </a:pPr>
            <a:endParaRPr lang="zh-CN"/>
          </a:p>
        </c:txPr>
        <c:crossAx val="410862552"/>
        <c:crosses val="autoZero"/>
        <c:crossBetween val="between"/>
      </c:valAx>
    </c:plotArea>
    <c:plotVisOnly val="1"/>
    <c:dispBlanksAs val="gap"/>
    <c:showDLblsOverMax val="0"/>
  </c:chart>
  <c:spPr>
    <a:ln w="9525" cap="flat" cmpd="sng" algn="ctr">
      <a:noFill/>
      <a:prstDash val="solid"/>
      <a:round/>
    </a:ln>
  </c:spPr>
  <c:txPr>
    <a:bodyPr/>
    <a:lstStyle/>
    <a:p>
      <a:pPr>
        <a:defRPr sz="1000" b="0" i="0" u="none" strike="noStrike" baseline="0">
          <a:solidFill>
            <a:srgbClr val="000000"/>
          </a:solidFill>
          <a:latin typeface="宋体"/>
          <a:ea typeface="宋体"/>
          <a:cs typeface="宋体"/>
        </a:defRPr>
      </a:pPr>
      <a:endParaRPr lang="zh-CN"/>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8576378918037"/>
          <c:y val="8.5388838482749557E-2"/>
          <c:w val="0.86940040099463167"/>
          <c:h val="0.68976315460567428"/>
        </c:manualLayout>
      </c:layout>
      <c:lineChart>
        <c:grouping val="standard"/>
        <c:varyColors val="0"/>
        <c:ser>
          <c:idx val="0"/>
          <c:order val="0"/>
          <c:tx>
            <c:v>劳动参与率</c:v>
          </c:tx>
          <c:spPr>
            <a:ln>
              <a:solidFill>
                <a:srgbClr val="C00000"/>
              </a:solidFill>
            </a:ln>
          </c:spPr>
          <c:marker>
            <c:symbol val="none"/>
          </c:marker>
          <c:cat>
            <c:numRef>
              <c:f>'2.1'!$A$867:$A$881</c:f>
              <c:numCache>
                <c:formatCode>yyyy\-mm;@</c:formatCode>
                <c:ptCount val="15"/>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numCache>
            </c:numRef>
          </c:cat>
          <c:val>
            <c:numRef>
              <c:f>'2.1'!$B$867:$B$881</c:f>
              <c:numCache>
                <c:formatCode>###,###,###,###,##0.00</c:formatCode>
                <c:ptCount val="15"/>
                <c:pt idx="0">
                  <c:v>63.4</c:v>
                </c:pt>
                <c:pt idx="1">
                  <c:v>63.3</c:v>
                </c:pt>
                <c:pt idx="2">
                  <c:v>62.6</c:v>
                </c:pt>
                <c:pt idx="3">
                  <c:v>60.2</c:v>
                </c:pt>
                <c:pt idx="4">
                  <c:v>60.8</c:v>
                </c:pt>
                <c:pt idx="5">
                  <c:v>61.4</c:v>
                </c:pt>
                <c:pt idx="6">
                  <c:v>61.5</c:v>
                </c:pt>
                <c:pt idx="7">
                  <c:v>61.7</c:v>
                </c:pt>
                <c:pt idx="8">
                  <c:v>61.4</c:v>
                </c:pt>
                <c:pt idx="9">
                  <c:v>61.6</c:v>
                </c:pt>
                <c:pt idx="10">
                  <c:v>61.5</c:v>
                </c:pt>
                <c:pt idx="11">
                  <c:v>61.5</c:v>
                </c:pt>
                <c:pt idx="12">
                  <c:v>61.4</c:v>
                </c:pt>
                <c:pt idx="13">
                  <c:v>61.4</c:v>
                </c:pt>
                <c:pt idx="14">
                  <c:v>61.5</c:v>
                </c:pt>
              </c:numCache>
            </c:numRef>
          </c:val>
          <c:smooth val="0"/>
          <c:extLst>
            <c:ext xmlns:c16="http://schemas.microsoft.com/office/drawing/2014/chart" uri="{C3380CC4-5D6E-409C-BE32-E72D297353CC}">
              <c16:uniqueId val="{00000000-D5A1-4B04-BBB5-9440A18C62B9}"/>
            </c:ext>
          </c:extLst>
        </c:ser>
        <c:ser>
          <c:idx val="1"/>
          <c:order val="1"/>
          <c:tx>
            <c:v>就业人口比例</c:v>
          </c:tx>
          <c:spPr>
            <a:ln>
              <a:solidFill>
                <a:schemeClr val="accent1"/>
              </a:solidFill>
            </a:ln>
          </c:spPr>
          <c:marker>
            <c:symbol val="none"/>
          </c:marker>
          <c:cat>
            <c:numRef>
              <c:f>'2.1'!$A$867:$A$881</c:f>
              <c:numCache>
                <c:formatCode>yyyy\-mm;@</c:formatCode>
                <c:ptCount val="15"/>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numCache>
            </c:numRef>
          </c:cat>
          <c:val>
            <c:numRef>
              <c:f>'2.1'!$C$867:$C$881</c:f>
              <c:numCache>
                <c:formatCode>###,###,###,###,##0.00</c:formatCode>
                <c:ptCount val="15"/>
                <c:pt idx="0">
                  <c:v>61.1</c:v>
                </c:pt>
                <c:pt idx="1">
                  <c:v>61.1</c:v>
                </c:pt>
                <c:pt idx="2">
                  <c:v>59.9</c:v>
                </c:pt>
                <c:pt idx="3">
                  <c:v>51.3</c:v>
                </c:pt>
                <c:pt idx="4">
                  <c:v>52.8</c:v>
                </c:pt>
                <c:pt idx="5">
                  <c:v>54.6</c:v>
                </c:pt>
                <c:pt idx="6">
                  <c:v>55.2</c:v>
                </c:pt>
                <c:pt idx="7">
                  <c:v>56.5</c:v>
                </c:pt>
                <c:pt idx="8">
                  <c:v>56.6</c:v>
                </c:pt>
                <c:pt idx="9">
                  <c:v>57.4</c:v>
                </c:pt>
                <c:pt idx="10">
                  <c:v>57.4</c:v>
                </c:pt>
                <c:pt idx="11">
                  <c:v>57.4</c:v>
                </c:pt>
                <c:pt idx="12">
                  <c:v>57.5</c:v>
                </c:pt>
                <c:pt idx="13">
                  <c:v>57.6</c:v>
                </c:pt>
                <c:pt idx="14">
                  <c:v>57.8</c:v>
                </c:pt>
              </c:numCache>
            </c:numRef>
          </c:val>
          <c:smooth val="0"/>
          <c:extLst>
            <c:ext xmlns:c16="http://schemas.microsoft.com/office/drawing/2014/chart" uri="{C3380CC4-5D6E-409C-BE32-E72D297353CC}">
              <c16:uniqueId val="{00000001-D5A1-4B04-BBB5-9440A18C62B9}"/>
            </c:ext>
          </c:extLst>
        </c:ser>
        <c:dLbls>
          <c:showLegendKey val="0"/>
          <c:showVal val="0"/>
          <c:showCatName val="0"/>
          <c:showSerName val="0"/>
          <c:showPercent val="0"/>
          <c:showBubbleSize val="0"/>
        </c:dLbls>
        <c:smooth val="0"/>
        <c:axId val="412600504"/>
        <c:axId val="412595408"/>
      </c:lineChart>
      <c:dateAx>
        <c:axId val="412600504"/>
        <c:scaling>
          <c:orientation val="minMax"/>
        </c:scaling>
        <c:delete val="0"/>
        <c:axPos val="b"/>
        <c:numFmt formatCode="yyyy\-mm;@" sourceLinked="0"/>
        <c:majorTickMark val="out"/>
        <c:minorTickMark val="none"/>
        <c:tickLblPos val="nextTo"/>
        <c:txPr>
          <a:bodyPr rot="-5400000" vert="horz"/>
          <a:lstStyle/>
          <a:p>
            <a:pPr>
              <a:defRPr/>
            </a:pPr>
            <a:endParaRPr lang="zh-CN"/>
          </a:p>
        </c:txPr>
        <c:crossAx val="412595408"/>
        <c:crosses val="autoZero"/>
        <c:auto val="1"/>
        <c:lblOffset val="100"/>
        <c:baseTimeUnit val="months"/>
      </c:dateAx>
      <c:valAx>
        <c:axId val="412595408"/>
        <c:scaling>
          <c:orientation val="minMax"/>
          <c:min val="50"/>
        </c:scaling>
        <c:delete val="0"/>
        <c:axPos val="l"/>
        <c:majorGridlines/>
        <c:numFmt formatCode="###,###,###,###,##0.00" sourceLinked="1"/>
        <c:majorTickMark val="out"/>
        <c:minorTickMark val="none"/>
        <c:tickLblPos val="nextTo"/>
        <c:crossAx val="412600504"/>
        <c:crosses val="autoZero"/>
        <c:crossBetween val="midCat"/>
      </c:valAx>
    </c:plotArea>
    <c:legend>
      <c:legendPos val="r"/>
      <c:layout>
        <c:manualLayout>
          <c:xMode val="edge"/>
          <c:yMode val="edge"/>
          <c:x val="7.1430968594533198E-2"/>
          <c:y val="3.0652355280797319E-2"/>
          <c:w val="0.82062554617905581"/>
          <c:h val="8.046243261209296E-2"/>
        </c:manualLayout>
      </c:layout>
      <c:overlay val="0"/>
    </c:legend>
    <c:plotVisOnly val="1"/>
    <c:dispBlanksAs val="gap"/>
    <c:showDLblsOverMax val="0"/>
  </c:chart>
  <c:spPr>
    <a:ln>
      <a:noFill/>
    </a:ln>
  </c:spPr>
  <c:txPr>
    <a:bodyPr/>
    <a:lstStyle/>
    <a:p>
      <a:pPr>
        <a:defRPr sz="800"/>
      </a:pPr>
      <a:endParaRPr lang="zh-CN"/>
    </a:p>
  </c:txPr>
  <c:printSettings>
    <c:headerFooter/>
    <c:pageMargins b="0.75000000000000022" l="0.70000000000000018" r="0.70000000000000018" t="0.75000000000000022" header="0.3000000000000001" footer="0.30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51079387078133"/>
          <c:y val="5.1400554097404488E-2"/>
          <c:w val="0.84665655325194444"/>
          <c:h val="0.90519895013123364"/>
        </c:manualLayout>
      </c:layout>
      <c:lineChart>
        <c:grouping val="standard"/>
        <c:varyColors val="0"/>
        <c:ser>
          <c:idx val="1"/>
          <c:order val="0"/>
          <c:spPr>
            <a:ln>
              <a:solidFill>
                <a:srgbClr val="C00000"/>
              </a:solidFill>
            </a:ln>
          </c:spPr>
          <c:marker>
            <c:symbol val="none"/>
          </c:marker>
          <c:cat>
            <c:numRef>
              <c:f>'2.2'!$A$977:$A$991</c:f>
              <c:numCache>
                <c:formatCode>yyyy\-mm;@</c:formatCode>
                <c:ptCount val="15"/>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numCache>
            </c:numRef>
          </c:cat>
          <c:val>
            <c:numRef>
              <c:f>'2.2'!$C$977:$C$991</c:f>
              <c:numCache>
                <c:formatCode>#,##0.00_ </c:formatCode>
                <c:ptCount val="15"/>
                <c:pt idx="0">
                  <c:v>255</c:v>
                </c:pt>
                <c:pt idx="1">
                  <c:v>243</c:v>
                </c:pt>
                <c:pt idx="2">
                  <c:v>-1622</c:v>
                </c:pt>
                <c:pt idx="3">
                  <c:v>-19731</c:v>
                </c:pt>
                <c:pt idx="4">
                  <c:v>3345</c:v>
                </c:pt>
                <c:pt idx="5">
                  <c:v>4807</c:v>
                </c:pt>
                <c:pt idx="6">
                  <c:v>1523</c:v>
                </c:pt>
                <c:pt idx="7">
                  <c:v>1066</c:v>
                </c:pt>
                <c:pt idx="8">
                  <c:v>932</c:v>
                </c:pt>
                <c:pt idx="9">
                  <c:v>954</c:v>
                </c:pt>
                <c:pt idx="10">
                  <c:v>359</c:v>
                </c:pt>
                <c:pt idx="11">
                  <c:v>-274</c:v>
                </c:pt>
                <c:pt idx="12">
                  <c:v>122</c:v>
                </c:pt>
                <c:pt idx="13">
                  <c:v>558</c:v>
                </c:pt>
                <c:pt idx="14">
                  <c:v>780</c:v>
                </c:pt>
              </c:numCache>
            </c:numRef>
          </c:val>
          <c:smooth val="0"/>
          <c:extLst>
            <c:ext xmlns:c16="http://schemas.microsoft.com/office/drawing/2014/chart" uri="{C3380CC4-5D6E-409C-BE32-E72D297353CC}">
              <c16:uniqueId val="{00000000-D719-4B3E-A508-B3EFD47325D7}"/>
            </c:ext>
          </c:extLst>
        </c:ser>
        <c:dLbls>
          <c:showLegendKey val="0"/>
          <c:showVal val="0"/>
          <c:showCatName val="0"/>
          <c:showSerName val="0"/>
          <c:showPercent val="0"/>
          <c:showBubbleSize val="0"/>
        </c:dLbls>
        <c:smooth val="0"/>
        <c:axId val="412597368"/>
        <c:axId val="412602856"/>
      </c:lineChart>
      <c:dateAx>
        <c:axId val="412597368"/>
        <c:scaling>
          <c:orientation val="minMax"/>
        </c:scaling>
        <c:delete val="0"/>
        <c:axPos val="b"/>
        <c:numFmt formatCode="yyyy\-mm;@" sourceLinked="0"/>
        <c:majorTickMark val="out"/>
        <c:minorTickMark val="none"/>
        <c:tickLblPos val="nextTo"/>
        <c:txPr>
          <a:bodyPr rot="-5400000" vert="horz"/>
          <a:lstStyle/>
          <a:p>
            <a:pPr>
              <a:defRPr/>
            </a:pPr>
            <a:endParaRPr lang="zh-CN"/>
          </a:p>
        </c:txPr>
        <c:crossAx val="412602856"/>
        <c:crosses val="autoZero"/>
        <c:auto val="1"/>
        <c:lblOffset val="100"/>
        <c:baseTimeUnit val="months"/>
      </c:dateAx>
      <c:valAx>
        <c:axId val="412602856"/>
        <c:scaling>
          <c:orientation val="minMax"/>
        </c:scaling>
        <c:delete val="0"/>
        <c:axPos val="l"/>
        <c:majorGridlines/>
        <c:numFmt formatCode="#,##0.00_ " sourceLinked="1"/>
        <c:majorTickMark val="out"/>
        <c:minorTickMark val="none"/>
        <c:tickLblPos val="nextTo"/>
        <c:crossAx val="412597368"/>
        <c:crosses val="autoZero"/>
        <c:crossBetween val="midCat"/>
      </c:valAx>
    </c:plotArea>
    <c:plotVisOnly val="1"/>
    <c:dispBlanksAs val="gap"/>
    <c:showDLblsOverMax val="0"/>
  </c:chart>
  <c:spPr>
    <a:ln>
      <a:noFill/>
    </a:ln>
  </c:spPr>
  <c:txPr>
    <a:bodyPr/>
    <a:lstStyle/>
    <a:p>
      <a:pPr>
        <a:defRPr sz="800"/>
      </a:pPr>
      <a:endParaRPr lang="zh-CN"/>
    </a:p>
  </c:txPr>
  <c:printSettings>
    <c:headerFooter/>
    <c:pageMargins b="0.75000000000000022" l="0.70000000000000018" r="0.70000000000000018" t="0.75000000000000022" header="0.3000000000000001" footer="0.30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86351706036745"/>
          <c:y val="0.12585848643919517"/>
          <c:w val="0.85862863916204013"/>
          <c:h val="0.72596383785360163"/>
        </c:manualLayout>
      </c:layout>
      <c:barChart>
        <c:barDir val="col"/>
        <c:grouping val="clustered"/>
        <c:varyColors val="0"/>
        <c:ser>
          <c:idx val="0"/>
          <c:order val="0"/>
          <c:tx>
            <c:v>商品生产</c:v>
          </c:tx>
          <c:spPr>
            <a:solidFill>
              <a:srgbClr val="C00000"/>
            </a:solidFill>
          </c:spPr>
          <c:invertIfNegative val="0"/>
          <c:cat>
            <c:numRef>
              <c:f>'2.3'!$A$980:$A$990</c:f>
              <c:numCache>
                <c:formatCode>yyyy\-mm;@</c:formatCode>
                <c:ptCount val="11"/>
                <c:pt idx="0">
                  <c:v>43982</c:v>
                </c:pt>
                <c:pt idx="1">
                  <c:v>44012</c:v>
                </c:pt>
                <c:pt idx="2">
                  <c:v>44043</c:v>
                </c:pt>
                <c:pt idx="3">
                  <c:v>44074</c:v>
                </c:pt>
                <c:pt idx="4">
                  <c:v>44104</c:v>
                </c:pt>
                <c:pt idx="5">
                  <c:v>44135</c:v>
                </c:pt>
                <c:pt idx="6">
                  <c:v>44165</c:v>
                </c:pt>
                <c:pt idx="7">
                  <c:v>44196</c:v>
                </c:pt>
                <c:pt idx="8">
                  <c:v>44227</c:v>
                </c:pt>
                <c:pt idx="9">
                  <c:v>44255</c:v>
                </c:pt>
                <c:pt idx="10">
                  <c:v>44286</c:v>
                </c:pt>
              </c:numCache>
            </c:numRef>
          </c:cat>
          <c:val>
            <c:numRef>
              <c:f>'2.3'!$B$980:$B$990</c:f>
              <c:numCache>
                <c:formatCode>###,###,###,###,##0.00</c:formatCode>
                <c:ptCount val="11"/>
                <c:pt idx="0">
                  <c:v>691</c:v>
                </c:pt>
                <c:pt idx="1">
                  <c:v>505</c:v>
                </c:pt>
                <c:pt idx="2">
                  <c:v>60</c:v>
                </c:pt>
                <c:pt idx="3">
                  <c:v>53</c:v>
                </c:pt>
                <c:pt idx="4">
                  <c:v>91</c:v>
                </c:pt>
                <c:pt idx="5">
                  <c:v>107</c:v>
                </c:pt>
                <c:pt idx="6">
                  <c:v>68</c:v>
                </c:pt>
                <c:pt idx="7">
                  <c:v>82</c:v>
                </c:pt>
                <c:pt idx="8">
                  <c:v>-7</c:v>
                </c:pt>
                <c:pt idx="9">
                  <c:v>-44</c:v>
                </c:pt>
                <c:pt idx="10">
                  <c:v>183</c:v>
                </c:pt>
              </c:numCache>
            </c:numRef>
          </c:val>
          <c:extLst>
            <c:ext xmlns:c16="http://schemas.microsoft.com/office/drawing/2014/chart" uri="{C3380CC4-5D6E-409C-BE32-E72D297353CC}">
              <c16:uniqueId val="{00000000-A232-4AC8-BB99-4EC4FB4E3870}"/>
            </c:ext>
          </c:extLst>
        </c:ser>
        <c:ser>
          <c:idx val="1"/>
          <c:order val="1"/>
          <c:tx>
            <c:v>服务生产</c:v>
          </c:tx>
          <c:invertIfNegative val="0"/>
          <c:cat>
            <c:numRef>
              <c:f>'2.3'!$A$980:$A$990</c:f>
              <c:numCache>
                <c:formatCode>yyyy\-mm;@</c:formatCode>
                <c:ptCount val="11"/>
                <c:pt idx="0">
                  <c:v>43982</c:v>
                </c:pt>
                <c:pt idx="1">
                  <c:v>44012</c:v>
                </c:pt>
                <c:pt idx="2">
                  <c:v>44043</c:v>
                </c:pt>
                <c:pt idx="3">
                  <c:v>44074</c:v>
                </c:pt>
                <c:pt idx="4">
                  <c:v>44104</c:v>
                </c:pt>
                <c:pt idx="5">
                  <c:v>44135</c:v>
                </c:pt>
                <c:pt idx="6">
                  <c:v>44165</c:v>
                </c:pt>
                <c:pt idx="7">
                  <c:v>44196</c:v>
                </c:pt>
                <c:pt idx="8">
                  <c:v>44227</c:v>
                </c:pt>
                <c:pt idx="9">
                  <c:v>44255</c:v>
                </c:pt>
                <c:pt idx="10">
                  <c:v>44286</c:v>
                </c:pt>
              </c:numCache>
            </c:numRef>
          </c:cat>
          <c:val>
            <c:numRef>
              <c:f>'2.3'!$I$980:$I$990</c:f>
              <c:numCache>
                <c:formatCode>###,###,###,###,##0.00</c:formatCode>
                <c:ptCount val="11"/>
                <c:pt idx="0">
                  <c:v>2654</c:v>
                </c:pt>
                <c:pt idx="1">
                  <c:v>4302</c:v>
                </c:pt>
                <c:pt idx="2">
                  <c:v>1463</c:v>
                </c:pt>
                <c:pt idx="3">
                  <c:v>1013</c:v>
                </c:pt>
                <c:pt idx="4">
                  <c:v>841</c:v>
                </c:pt>
                <c:pt idx="5">
                  <c:v>847</c:v>
                </c:pt>
                <c:pt idx="6">
                  <c:v>291</c:v>
                </c:pt>
                <c:pt idx="7">
                  <c:v>-356</c:v>
                </c:pt>
                <c:pt idx="8">
                  <c:v>129</c:v>
                </c:pt>
                <c:pt idx="9">
                  <c:v>602</c:v>
                </c:pt>
                <c:pt idx="10">
                  <c:v>597</c:v>
                </c:pt>
              </c:numCache>
            </c:numRef>
          </c:val>
          <c:extLst>
            <c:ext xmlns:c16="http://schemas.microsoft.com/office/drawing/2014/chart" uri="{C3380CC4-5D6E-409C-BE32-E72D297353CC}">
              <c16:uniqueId val="{00000001-A232-4AC8-BB99-4EC4FB4E3870}"/>
            </c:ext>
          </c:extLst>
        </c:ser>
        <c:ser>
          <c:idx val="2"/>
          <c:order val="2"/>
          <c:tx>
            <c:v>休闲和酒店业</c:v>
          </c:tx>
          <c:spPr>
            <a:solidFill>
              <a:schemeClr val="accent4"/>
            </a:solidFill>
          </c:spPr>
          <c:invertIfNegative val="0"/>
          <c:cat>
            <c:numRef>
              <c:f>'2.3'!$A$980:$A$990</c:f>
              <c:numCache>
                <c:formatCode>yyyy\-mm;@</c:formatCode>
                <c:ptCount val="11"/>
                <c:pt idx="0">
                  <c:v>43982</c:v>
                </c:pt>
                <c:pt idx="1">
                  <c:v>44012</c:v>
                </c:pt>
                <c:pt idx="2">
                  <c:v>44043</c:v>
                </c:pt>
                <c:pt idx="3">
                  <c:v>44074</c:v>
                </c:pt>
                <c:pt idx="4">
                  <c:v>44104</c:v>
                </c:pt>
                <c:pt idx="5">
                  <c:v>44135</c:v>
                </c:pt>
                <c:pt idx="6">
                  <c:v>44165</c:v>
                </c:pt>
                <c:pt idx="7">
                  <c:v>44196</c:v>
                </c:pt>
                <c:pt idx="8">
                  <c:v>44227</c:v>
                </c:pt>
                <c:pt idx="9">
                  <c:v>44255</c:v>
                </c:pt>
                <c:pt idx="10">
                  <c:v>44286</c:v>
                </c:pt>
              </c:numCache>
            </c:numRef>
          </c:cat>
          <c:val>
            <c:numRef>
              <c:f>'2.3'!$S$980:$S$990</c:f>
              <c:numCache>
                <c:formatCode>###,###,###,###,##0.00</c:formatCode>
                <c:ptCount val="11"/>
                <c:pt idx="0">
                  <c:v>1455</c:v>
                </c:pt>
                <c:pt idx="1">
                  <c:v>2012</c:v>
                </c:pt>
                <c:pt idx="2">
                  <c:v>666</c:v>
                </c:pt>
                <c:pt idx="3">
                  <c:v>139</c:v>
                </c:pt>
                <c:pt idx="4">
                  <c:v>394</c:v>
                </c:pt>
                <c:pt idx="5">
                  <c:v>265</c:v>
                </c:pt>
                <c:pt idx="6">
                  <c:v>10</c:v>
                </c:pt>
                <c:pt idx="7">
                  <c:v>-498</c:v>
                </c:pt>
                <c:pt idx="8">
                  <c:v>-17</c:v>
                </c:pt>
                <c:pt idx="9">
                  <c:v>384</c:v>
                </c:pt>
                <c:pt idx="10">
                  <c:v>280</c:v>
                </c:pt>
              </c:numCache>
            </c:numRef>
          </c:val>
          <c:extLst>
            <c:ext xmlns:c16="http://schemas.microsoft.com/office/drawing/2014/chart" uri="{C3380CC4-5D6E-409C-BE32-E72D297353CC}">
              <c16:uniqueId val="{00000002-A232-4AC8-BB99-4EC4FB4E3870}"/>
            </c:ext>
          </c:extLst>
        </c:ser>
        <c:dLbls>
          <c:showLegendKey val="0"/>
          <c:showVal val="0"/>
          <c:showCatName val="0"/>
          <c:showSerName val="0"/>
          <c:showPercent val="0"/>
          <c:showBubbleSize val="0"/>
        </c:dLbls>
        <c:gapWidth val="0"/>
        <c:axId val="412603248"/>
        <c:axId val="412591488"/>
      </c:barChart>
      <c:dateAx>
        <c:axId val="412603248"/>
        <c:scaling>
          <c:orientation val="minMax"/>
        </c:scaling>
        <c:delete val="0"/>
        <c:axPos val="b"/>
        <c:numFmt formatCode="yyyy\-mm;@" sourceLinked="0"/>
        <c:majorTickMark val="out"/>
        <c:minorTickMark val="none"/>
        <c:tickLblPos val="nextTo"/>
        <c:txPr>
          <a:bodyPr rot="-5400000" vert="horz"/>
          <a:lstStyle/>
          <a:p>
            <a:pPr>
              <a:defRPr/>
            </a:pPr>
            <a:endParaRPr lang="zh-CN"/>
          </a:p>
        </c:txPr>
        <c:crossAx val="412591488"/>
        <c:crosses val="autoZero"/>
        <c:auto val="1"/>
        <c:lblOffset val="100"/>
        <c:baseTimeUnit val="months"/>
      </c:dateAx>
      <c:valAx>
        <c:axId val="412591488"/>
        <c:scaling>
          <c:orientation val="minMax"/>
        </c:scaling>
        <c:delete val="0"/>
        <c:axPos val="l"/>
        <c:majorGridlines/>
        <c:numFmt formatCode="###,###,###,###,##0.00" sourceLinked="1"/>
        <c:majorTickMark val="out"/>
        <c:minorTickMark val="none"/>
        <c:tickLblPos val="nextTo"/>
        <c:crossAx val="412603248"/>
        <c:crosses val="autoZero"/>
        <c:crossBetween val="between"/>
      </c:valAx>
    </c:plotArea>
    <c:legend>
      <c:legendPos val="r"/>
      <c:layout>
        <c:manualLayout>
          <c:xMode val="edge"/>
          <c:yMode val="edge"/>
          <c:x val="6.7003795187956655E-2"/>
          <c:y val="3.2001023470233057E-2"/>
          <c:w val="0.84424781936825388"/>
          <c:h val="7.6002430741803503E-2"/>
        </c:manualLayout>
      </c:layout>
      <c:overlay val="0"/>
    </c:legend>
    <c:plotVisOnly val="1"/>
    <c:dispBlanksAs val="gap"/>
    <c:showDLblsOverMax val="0"/>
  </c:chart>
  <c:spPr>
    <a:ln>
      <a:noFill/>
    </a:ln>
  </c:spPr>
  <c:txPr>
    <a:bodyPr/>
    <a:lstStyle/>
    <a:p>
      <a:pPr>
        <a:defRPr sz="800"/>
      </a:pPr>
      <a:endParaRPr lang="zh-CN"/>
    </a:p>
  </c:txPr>
  <c:printSettings>
    <c:headerFooter/>
    <c:pageMargins b="0.75000000000000022" l="0.70000000000000018" r="0.70000000000000018" t="0.75000000000000022" header="0.3000000000000001" footer="0.30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58669415758697"/>
          <c:y val="0.16289552347623221"/>
          <c:w val="0.68824585414407846"/>
          <c:h val="0.58011470550775746"/>
        </c:manualLayout>
      </c:layout>
      <c:lineChart>
        <c:grouping val="standard"/>
        <c:varyColors val="0"/>
        <c:ser>
          <c:idx val="0"/>
          <c:order val="0"/>
          <c:tx>
            <c:v>合计</c:v>
          </c:tx>
          <c:spPr>
            <a:ln>
              <a:solidFill>
                <a:srgbClr val="C00000"/>
              </a:solidFill>
            </a:ln>
          </c:spPr>
          <c:marker>
            <c:symbol val="none"/>
          </c:marker>
          <c:cat>
            <c:numRef>
              <c:f>'2.4'!$A$781:$A$795</c:f>
              <c:numCache>
                <c:formatCode>yyyy\-mm;@</c:formatCode>
                <c:ptCount val="15"/>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numCache>
            </c:numRef>
          </c:cat>
          <c:val>
            <c:numRef>
              <c:f>'2.4'!$B$781:$B$795</c:f>
              <c:numCache>
                <c:formatCode>###,###,###,###,##0.00</c:formatCode>
                <c:ptCount val="15"/>
                <c:pt idx="0">
                  <c:v>4130</c:v>
                </c:pt>
                <c:pt idx="1">
                  <c:v>4304</c:v>
                </c:pt>
                <c:pt idx="2">
                  <c:v>5728</c:v>
                </c:pt>
                <c:pt idx="3">
                  <c:v>10739</c:v>
                </c:pt>
                <c:pt idx="4">
                  <c:v>10486</c:v>
                </c:pt>
                <c:pt idx="5">
                  <c:v>8939</c:v>
                </c:pt>
                <c:pt idx="6">
                  <c:v>8336</c:v>
                </c:pt>
                <c:pt idx="7">
                  <c:v>7439</c:v>
                </c:pt>
                <c:pt idx="8">
                  <c:v>6197</c:v>
                </c:pt>
                <c:pt idx="9">
                  <c:v>6552</c:v>
                </c:pt>
                <c:pt idx="10">
                  <c:v>6582</c:v>
                </c:pt>
                <c:pt idx="11">
                  <c:v>6082</c:v>
                </c:pt>
                <c:pt idx="12">
                  <c:v>5824</c:v>
                </c:pt>
                <c:pt idx="13">
                  <c:v>5986</c:v>
                </c:pt>
                <c:pt idx="14">
                  <c:v>5804</c:v>
                </c:pt>
              </c:numCache>
            </c:numRef>
          </c:val>
          <c:smooth val="0"/>
          <c:extLst>
            <c:ext xmlns:c16="http://schemas.microsoft.com/office/drawing/2014/chart" uri="{C3380CC4-5D6E-409C-BE32-E72D297353CC}">
              <c16:uniqueId val="{00000000-D438-4E35-94B5-82116634735B}"/>
            </c:ext>
          </c:extLst>
        </c:ser>
        <c:ser>
          <c:idx val="1"/>
          <c:order val="1"/>
          <c:tx>
            <c:v>松弛工作条件</c:v>
          </c:tx>
          <c:spPr>
            <a:ln>
              <a:solidFill>
                <a:schemeClr val="accent1"/>
              </a:solidFill>
            </a:ln>
          </c:spPr>
          <c:marker>
            <c:symbol val="none"/>
          </c:marker>
          <c:cat>
            <c:numRef>
              <c:f>'2.4'!$A$781:$A$795</c:f>
              <c:numCache>
                <c:formatCode>yyyy\-mm;@</c:formatCode>
                <c:ptCount val="15"/>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numCache>
            </c:numRef>
          </c:cat>
          <c:val>
            <c:numRef>
              <c:f>'2.4'!$C$781:$C$795</c:f>
              <c:numCache>
                <c:formatCode>###,###,###,###,##0.00</c:formatCode>
                <c:ptCount val="15"/>
                <c:pt idx="0">
                  <c:v>2549</c:v>
                </c:pt>
                <c:pt idx="1">
                  <c:v>2763</c:v>
                </c:pt>
                <c:pt idx="2">
                  <c:v>4064</c:v>
                </c:pt>
                <c:pt idx="3">
                  <c:v>9836</c:v>
                </c:pt>
                <c:pt idx="4">
                  <c:v>9433</c:v>
                </c:pt>
                <c:pt idx="5">
                  <c:v>7843</c:v>
                </c:pt>
                <c:pt idx="6">
                  <c:v>7177</c:v>
                </c:pt>
                <c:pt idx="7">
                  <c:v>6110</c:v>
                </c:pt>
                <c:pt idx="8">
                  <c:v>4823</c:v>
                </c:pt>
                <c:pt idx="9">
                  <c:v>5227</c:v>
                </c:pt>
                <c:pt idx="10">
                  <c:v>5176</c:v>
                </c:pt>
                <c:pt idx="11">
                  <c:v>4819</c:v>
                </c:pt>
                <c:pt idx="12">
                  <c:v>4691</c:v>
                </c:pt>
                <c:pt idx="13">
                  <c:v>4661</c:v>
                </c:pt>
                <c:pt idx="14">
                  <c:v>4592</c:v>
                </c:pt>
              </c:numCache>
            </c:numRef>
          </c:val>
          <c:smooth val="0"/>
          <c:extLst>
            <c:ext xmlns:c16="http://schemas.microsoft.com/office/drawing/2014/chart" uri="{C3380CC4-5D6E-409C-BE32-E72D297353CC}">
              <c16:uniqueId val="{00000001-D438-4E35-94B5-82116634735B}"/>
            </c:ext>
          </c:extLst>
        </c:ser>
        <c:dLbls>
          <c:showLegendKey val="0"/>
          <c:showVal val="0"/>
          <c:showCatName val="0"/>
          <c:showSerName val="0"/>
          <c:showPercent val="0"/>
          <c:showBubbleSize val="0"/>
        </c:dLbls>
        <c:marker val="1"/>
        <c:smooth val="0"/>
        <c:axId val="412598152"/>
        <c:axId val="412592664"/>
      </c:lineChart>
      <c:lineChart>
        <c:grouping val="standard"/>
        <c:varyColors val="0"/>
        <c:ser>
          <c:idx val="2"/>
          <c:order val="2"/>
          <c:tx>
            <c:v>只能找到非全日制工作（右轴）</c:v>
          </c:tx>
          <c:spPr>
            <a:ln>
              <a:solidFill>
                <a:schemeClr val="accent4"/>
              </a:solidFill>
            </a:ln>
          </c:spPr>
          <c:marker>
            <c:symbol val="none"/>
          </c:marker>
          <c:cat>
            <c:numRef>
              <c:f>'2.4'!$A$781:$A$795</c:f>
              <c:numCache>
                <c:formatCode>yyyy\-mm;@</c:formatCode>
                <c:ptCount val="15"/>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numCache>
            </c:numRef>
          </c:cat>
          <c:val>
            <c:numRef>
              <c:f>'2.4'!$D$781:$D$795</c:f>
              <c:numCache>
                <c:formatCode>###,###,###,###,##0.00</c:formatCode>
                <c:ptCount val="15"/>
                <c:pt idx="0">
                  <c:v>1333</c:v>
                </c:pt>
                <c:pt idx="1">
                  <c:v>1330</c:v>
                </c:pt>
                <c:pt idx="2">
                  <c:v>1300</c:v>
                </c:pt>
                <c:pt idx="3">
                  <c:v>705</c:v>
                </c:pt>
                <c:pt idx="4">
                  <c:v>826</c:v>
                </c:pt>
                <c:pt idx="5">
                  <c:v>935</c:v>
                </c:pt>
                <c:pt idx="6">
                  <c:v>1013</c:v>
                </c:pt>
                <c:pt idx="7">
                  <c:v>1107</c:v>
                </c:pt>
                <c:pt idx="8">
                  <c:v>1112</c:v>
                </c:pt>
                <c:pt idx="9">
                  <c:v>1113</c:v>
                </c:pt>
                <c:pt idx="10">
                  <c:v>1163</c:v>
                </c:pt>
                <c:pt idx="11">
                  <c:v>1037</c:v>
                </c:pt>
                <c:pt idx="12">
                  <c:v>986</c:v>
                </c:pt>
                <c:pt idx="13">
                  <c:v>1154</c:v>
                </c:pt>
                <c:pt idx="14">
                  <c:v>982</c:v>
                </c:pt>
              </c:numCache>
            </c:numRef>
          </c:val>
          <c:smooth val="0"/>
          <c:extLst>
            <c:ext xmlns:c16="http://schemas.microsoft.com/office/drawing/2014/chart" uri="{C3380CC4-5D6E-409C-BE32-E72D297353CC}">
              <c16:uniqueId val="{00000002-D438-4E35-94B5-82116634735B}"/>
            </c:ext>
          </c:extLst>
        </c:ser>
        <c:dLbls>
          <c:showLegendKey val="0"/>
          <c:showVal val="0"/>
          <c:showCatName val="0"/>
          <c:showSerName val="0"/>
          <c:showPercent val="0"/>
          <c:showBubbleSize val="0"/>
        </c:dLbls>
        <c:marker val="1"/>
        <c:smooth val="0"/>
        <c:axId val="412593056"/>
        <c:axId val="412594624"/>
      </c:lineChart>
      <c:dateAx>
        <c:axId val="412598152"/>
        <c:scaling>
          <c:orientation val="minMax"/>
        </c:scaling>
        <c:delete val="0"/>
        <c:axPos val="b"/>
        <c:numFmt formatCode="yyyy\-mm;@" sourceLinked="0"/>
        <c:majorTickMark val="out"/>
        <c:minorTickMark val="none"/>
        <c:tickLblPos val="nextTo"/>
        <c:crossAx val="412592664"/>
        <c:crosses val="autoZero"/>
        <c:auto val="1"/>
        <c:lblOffset val="100"/>
        <c:baseTimeUnit val="months"/>
      </c:dateAx>
      <c:valAx>
        <c:axId val="412592664"/>
        <c:scaling>
          <c:orientation val="minMax"/>
        </c:scaling>
        <c:delete val="0"/>
        <c:axPos val="l"/>
        <c:majorGridlines/>
        <c:numFmt formatCode="###,###,###,###,##0.00" sourceLinked="1"/>
        <c:majorTickMark val="out"/>
        <c:minorTickMark val="none"/>
        <c:tickLblPos val="nextTo"/>
        <c:crossAx val="412598152"/>
        <c:crosses val="autoZero"/>
        <c:crossBetween val="midCat"/>
      </c:valAx>
      <c:dateAx>
        <c:axId val="412593056"/>
        <c:scaling>
          <c:orientation val="minMax"/>
        </c:scaling>
        <c:delete val="1"/>
        <c:axPos val="b"/>
        <c:numFmt formatCode="yyyy\-mm;@" sourceLinked="1"/>
        <c:majorTickMark val="out"/>
        <c:minorTickMark val="none"/>
        <c:tickLblPos val="nextTo"/>
        <c:crossAx val="412594624"/>
        <c:crosses val="autoZero"/>
        <c:auto val="1"/>
        <c:lblOffset val="100"/>
        <c:baseTimeUnit val="months"/>
      </c:dateAx>
      <c:valAx>
        <c:axId val="412594624"/>
        <c:scaling>
          <c:orientation val="minMax"/>
        </c:scaling>
        <c:delete val="0"/>
        <c:axPos val="r"/>
        <c:numFmt formatCode="###,###,###,###,##0.00" sourceLinked="1"/>
        <c:majorTickMark val="out"/>
        <c:minorTickMark val="none"/>
        <c:tickLblPos val="nextTo"/>
        <c:crossAx val="412593056"/>
        <c:crosses val="max"/>
        <c:crossBetween val="between"/>
      </c:valAx>
    </c:plotArea>
    <c:legend>
      <c:legendPos val="r"/>
      <c:layout>
        <c:manualLayout>
          <c:xMode val="edge"/>
          <c:yMode val="edge"/>
          <c:x val="2.1312176984565903E-2"/>
          <c:y val="3.1373690449062755E-2"/>
          <c:w val="0.96724495545337552"/>
          <c:h val="7.4512514816524045E-2"/>
        </c:manualLayout>
      </c:layout>
      <c:overlay val="0"/>
    </c:legend>
    <c:plotVisOnly val="1"/>
    <c:dispBlanksAs val="gap"/>
    <c:showDLblsOverMax val="0"/>
  </c:chart>
  <c:spPr>
    <a:ln>
      <a:noFill/>
    </a:ln>
  </c:spPr>
  <c:txPr>
    <a:bodyPr/>
    <a:lstStyle/>
    <a:p>
      <a:pPr>
        <a:defRPr sz="800"/>
      </a:pPr>
      <a:endParaRPr lang="zh-CN"/>
    </a:p>
  </c:txPr>
  <c:printSettings>
    <c:headerFooter/>
    <c:pageMargins b="0.75000000000000022" l="0.70000000000000018" r="0.70000000000000018" t="0.75000000000000022" header="0.3000000000000001" footer="0.300000000000000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474061186543026"/>
          <c:y val="0.14363686296451122"/>
          <c:w val="0.87311056505180584"/>
          <c:h val="0.57758319763943955"/>
        </c:manualLayout>
      </c:layout>
      <c:lineChart>
        <c:grouping val="standard"/>
        <c:varyColors val="0"/>
        <c:ser>
          <c:idx val="0"/>
          <c:order val="0"/>
          <c:tx>
            <c:v>平均周工时</c:v>
          </c:tx>
          <c:spPr>
            <a:ln>
              <a:solidFill>
                <a:srgbClr val="C00000"/>
              </a:solidFill>
            </a:ln>
          </c:spPr>
          <c:marker>
            <c:symbol val="none"/>
          </c:marker>
          <c:cat>
            <c:numRef>
              <c:f>'2.5'!$A$171:$A$185</c:f>
              <c:numCache>
                <c:formatCode>yyyy\-mm;@</c:formatCode>
                <c:ptCount val="15"/>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numCache>
            </c:numRef>
          </c:cat>
          <c:val>
            <c:numRef>
              <c:f>'2.5'!$B$171:$B$185</c:f>
              <c:numCache>
                <c:formatCode>###,###,###,###,##0.00</c:formatCode>
                <c:ptCount val="15"/>
                <c:pt idx="0">
                  <c:v>34.299999999999997</c:v>
                </c:pt>
                <c:pt idx="1">
                  <c:v>34.4</c:v>
                </c:pt>
                <c:pt idx="2">
                  <c:v>34.1</c:v>
                </c:pt>
                <c:pt idx="3">
                  <c:v>34.200000000000003</c:v>
                </c:pt>
                <c:pt idx="4">
                  <c:v>34.700000000000003</c:v>
                </c:pt>
                <c:pt idx="5">
                  <c:v>34.6</c:v>
                </c:pt>
                <c:pt idx="6">
                  <c:v>34.6</c:v>
                </c:pt>
                <c:pt idx="7">
                  <c:v>34.700000000000003</c:v>
                </c:pt>
                <c:pt idx="8">
                  <c:v>34.799999999999997</c:v>
                </c:pt>
                <c:pt idx="9">
                  <c:v>34.799999999999997</c:v>
                </c:pt>
                <c:pt idx="10">
                  <c:v>34.799999999999997</c:v>
                </c:pt>
                <c:pt idx="11">
                  <c:v>34.700000000000003</c:v>
                </c:pt>
                <c:pt idx="12">
                  <c:v>35</c:v>
                </c:pt>
                <c:pt idx="13">
                  <c:v>34.6</c:v>
                </c:pt>
                <c:pt idx="14">
                  <c:v>34.9</c:v>
                </c:pt>
              </c:numCache>
            </c:numRef>
          </c:val>
          <c:smooth val="0"/>
          <c:extLst>
            <c:ext xmlns:c16="http://schemas.microsoft.com/office/drawing/2014/chart" uri="{C3380CC4-5D6E-409C-BE32-E72D297353CC}">
              <c16:uniqueId val="{00000000-621C-4A90-AFD7-2FE3C36DEA34}"/>
            </c:ext>
          </c:extLst>
        </c:ser>
        <c:ser>
          <c:idx val="1"/>
          <c:order val="1"/>
          <c:tx>
            <c:v>制造业平均周工时</c:v>
          </c:tx>
          <c:spPr>
            <a:ln>
              <a:solidFill>
                <a:schemeClr val="accent1"/>
              </a:solidFill>
            </a:ln>
          </c:spPr>
          <c:marker>
            <c:symbol val="none"/>
          </c:marker>
          <c:cat>
            <c:numRef>
              <c:f>'2.5'!$A$171:$A$185</c:f>
              <c:numCache>
                <c:formatCode>yyyy\-mm;@</c:formatCode>
                <c:ptCount val="15"/>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numCache>
            </c:numRef>
          </c:cat>
          <c:val>
            <c:numRef>
              <c:f>'2.5'!$C$171:$C$185</c:f>
              <c:numCache>
                <c:formatCode>###,###,###,###,##0.00</c:formatCode>
                <c:ptCount val="15"/>
                <c:pt idx="0">
                  <c:v>40.4</c:v>
                </c:pt>
                <c:pt idx="1">
                  <c:v>40.700000000000003</c:v>
                </c:pt>
                <c:pt idx="2">
                  <c:v>40.299999999999997</c:v>
                </c:pt>
                <c:pt idx="3">
                  <c:v>38</c:v>
                </c:pt>
                <c:pt idx="4">
                  <c:v>38.799999999999997</c:v>
                </c:pt>
                <c:pt idx="5">
                  <c:v>39.1</c:v>
                </c:pt>
                <c:pt idx="6">
                  <c:v>39.799999999999997</c:v>
                </c:pt>
                <c:pt idx="7">
                  <c:v>40.1</c:v>
                </c:pt>
                <c:pt idx="8">
                  <c:v>40.299999999999997</c:v>
                </c:pt>
                <c:pt idx="9">
                  <c:v>40.4</c:v>
                </c:pt>
                <c:pt idx="10">
                  <c:v>40.299999999999997</c:v>
                </c:pt>
                <c:pt idx="11">
                  <c:v>40</c:v>
                </c:pt>
                <c:pt idx="12">
                  <c:v>40.4</c:v>
                </c:pt>
                <c:pt idx="13">
                  <c:v>40.299999999999997</c:v>
                </c:pt>
                <c:pt idx="14">
                  <c:v>40.5</c:v>
                </c:pt>
              </c:numCache>
            </c:numRef>
          </c:val>
          <c:smooth val="0"/>
          <c:extLst>
            <c:ext xmlns:c16="http://schemas.microsoft.com/office/drawing/2014/chart" uri="{C3380CC4-5D6E-409C-BE32-E72D297353CC}">
              <c16:uniqueId val="{00000001-621C-4A90-AFD7-2FE3C36DEA34}"/>
            </c:ext>
          </c:extLst>
        </c:ser>
        <c:dLbls>
          <c:showLegendKey val="0"/>
          <c:showVal val="0"/>
          <c:showCatName val="0"/>
          <c:showSerName val="0"/>
          <c:showPercent val="0"/>
          <c:showBubbleSize val="0"/>
        </c:dLbls>
        <c:smooth val="0"/>
        <c:axId val="412595016"/>
        <c:axId val="412602072"/>
      </c:lineChart>
      <c:dateAx>
        <c:axId val="412595016"/>
        <c:scaling>
          <c:orientation val="minMax"/>
        </c:scaling>
        <c:delete val="0"/>
        <c:axPos val="b"/>
        <c:numFmt formatCode="yyyy\-mm;@" sourceLinked="0"/>
        <c:majorTickMark val="out"/>
        <c:minorTickMark val="none"/>
        <c:tickLblPos val="nextTo"/>
        <c:txPr>
          <a:bodyPr rot="-5400000" vert="horz"/>
          <a:lstStyle/>
          <a:p>
            <a:pPr>
              <a:defRPr/>
            </a:pPr>
            <a:endParaRPr lang="zh-CN"/>
          </a:p>
        </c:txPr>
        <c:crossAx val="412602072"/>
        <c:crosses val="autoZero"/>
        <c:auto val="1"/>
        <c:lblOffset val="100"/>
        <c:baseTimeUnit val="months"/>
      </c:dateAx>
      <c:valAx>
        <c:axId val="412602072"/>
        <c:scaling>
          <c:orientation val="minMax"/>
        </c:scaling>
        <c:delete val="0"/>
        <c:axPos val="l"/>
        <c:majorGridlines/>
        <c:numFmt formatCode="###,###,###,###,##0.00" sourceLinked="1"/>
        <c:majorTickMark val="out"/>
        <c:minorTickMark val="none"/>
        <c:tickLblPos val="nextTo"/>
        <c:crossAx val="412595016"/>
        <c:crosses val="autoZero"/>
        <c:crossBetween val="midCat"/>
      </c:valAx>
    </c:plotArea>
    <c:legend>
      <c:legendPos val="r"/>
      <c:layout>
        <c:manualLayout>
          <c:xMode val="edge"/>
          <c:yMode val="edge"/>
          <c:x val="9.9340795042661495E-2"/>
          <c:y val="3.1373690449062755E-2"/>
          <c:w val="0.8145945193498243"/>
          <c:h val="7.4512514816524045E-2"/>
        </c:manualLayout>
      </c:layout>
      <c:overlay val="0"/>
    </c:legend>
    <c:plotVisOnly val="1"/>
    <c:dispBlanksAs val="gap"/>
    <c:showDLblsOverMax val="0"/>
  </c:chart>
  <c:spPr>
    <a:ln>
      <a:noFill/>
    </a:ln>
  </c:spPr>
  <c:txPr>
    <a:bodyPr/>
    <a:lstStyle/>
    <a:p>
      <a:pPr>
        <a:defRPr sz="800"/>
      </a:pPr>
      <a:endParaRPr lang="zh-CN"/>
    </a:p>
  </c:txPr>
  <c:printSettings>
    <c:headerFooter/>
    <c:pageMargins b="0.75000000000000022" l="0.70000000000000018" r="0.70000000000000018" t="0.75000000000000022" header="0.3000000000000001" footer="0.30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805097326635077E-2"/>
          <c:y val="0.13048812685396577"/>
          <c:w val="0.87794225721784802"/>
          <c:h val="0.60126115023567617"/>
        </c:manualLayout>
      </c:layout>
      <c:lineChart>
        <c:grouping val="standard"/>
        <c:varyColors val="0"/>
        <c:ser>
          <c:idx val="0"/>
          <c:order val="0"/>
          <c:tx>
            <c:v>平均时薪</c:v>
          </c:tx>
          <c:spPr>
            <a:ln>
              <a:solidFill>
                <a:srgbClr val="C00000"/>
              </a:solidFill>
            </a:ln>
          </c:spPr>
          <c:marker>
            <c:symbol val="none"/>
          </c:marker>
          <c:cat>
            <c:numRef>
              <c:f>'2.6'!$A$170:$A$184</c:f>
              <c:numCache>
                <c:formatCode>yyyy\-mm;@</c:formatCode>
                <c:ptCount val="15"/>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numCache>
            </c:numRef>
          </c:cat>
          <c:val>
            <c:numRef>
              <c:f>'2.6'!$F$170:$F$184</c:f>
              <c:numCache>
                <c:formatCode>General</c:formatCode>
                <c:ptCount val="15"/>
                <c:pt idx="0">
                  <c:v>3.044581370061616</c:v>
                </c:pt>
                <c:pt idx="1">
                  <c:v>2.9985549132948046</c:v>
                </c:pt>
                <c:pt idx="2">
                  <c:v>3.5302593659942247</c:v>
                </c:pt>
                <c:pt idx="3">
                  <c:v>8.1654676258992787</c:v>
                </c:pt>
                <c:pt idx="4">
                  <c:v>6.6714490674318494</c:v>
                </c:pt>
                <c:pt idx="5">
                  <c:v>4.9713876967095869</c:v>
                </c:pt>
                <c:pt idx="6">
                  <c:v>4.7432239657632023</c:v>
                </c:pt>
                <c:pt idx="7">
                  <c:v>4.6519886363636322</c:v>
                </c:pt>
                <c:pt idx="8">
                  <c:v>4.7957371225577319</c:v>
                </c:pt>
                <c:pt idx="9">
                  <c:v>4.5325779036827241</c:v>
                </c:pt>
                <c:pt idx="10">
                  <c:v>4.5181786092481513</c:v>
                </c:pt>
                <c:pt idx="11">
                  <c:v>5.4654442877291984</c:v>
                </c:pt>
                <c:pt idx="12">
                  <c:v>5.2409426661976859</c:v>
                </c:pt>
                <c:pt idx="13">
                  <c:v>5.2262364082777912</c:v>
                </c:pt>
                <c:pt idx="14">
                  <c:v>4.2449547668754439</c:v>
                </c:pt>
              </c:numCache>
            </c:numRef>
          </c:val>
          <c:smooth val="0"/>
          <c:extLst>
            <c:ext xmlns:c16="http://schemas.microsoft.com/office/drawing/2014/chart" uri="{C3380CC4-5D6E-409C-BE32-E72D297353CC}">
              <c16:uniqueId val="{00000000-087E-4F59-9028-78A661471774}"/>
            </c:ext>
          </c:extLst>
        </c:ser>
        <c:ser>
          <c:idx val="1"/>
          <c:order val="1"/>
          <c:tx>
            <c:v>平均周薪</c:v>
          </c:tx>
          <c:spPr>
            <a:ln>
              <a:solidFill>
                <a:schemeClr val="accent1"/>
              </a:solidFill>
            </a:ln>
          </c:spPr>
          <c:marker>
            <c:symbol val="none"/>
          </c:marker>
          <c:cat>
            <c:numRef>
              <c:f>'2.6'!$A$170:$A$184</c:f>
              <c:numCache>
                <c:formatCode>yyyy\-mm;@</c:formatCode>
                <c:ptCount val="15"/>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numCache>
            </c:numRef>
          </c:cat>
          <c:val>
            <c:numRef>
              <c:f>'2.6'!$G$170:$G$184</c:f>
              <c:numCache>
                <c:formatCode>General</c:formatCode>
                <c:ptCount val="15"/>
                <c:pt idx="0">
                  <c:v>2.4467883932511043</c:v>
                </c:pt>
                <c:pt idx="1">
                  <c:v>2.9983511694094616</c:v>
                </c:pt>
                <c:pt idx="2">
                  <c:v>2.3294908741594562</c:v>
                </c:pt>
                <c:pt idx="3">
                  <c:v>7.5361803580391546</c:v>
                </c:pt>
                <c:pt idx="4">
                  <c:v>7.6021562555392164</c:v>
                </c:pt>
                <c:pt idx="5">
                  <c:v>5.5821255536378889</c:v>
                </c:pt>
                <c:pt idx="6">
                  <c:v>5.6593572267797976</c:v>
                </c:pt>
                <c:pt idx="7">
                  <c:v>5.5651904614431675</c:v>
                </c:pt>
                <c:pt idx="8">
                  <c:v>6.0142922053781547</c:v>
                </c:pt>
                <c:pt idx="9">
                  <c:v>5.7480493278158562</c:v>
                </c:pt>
                <c:pt idx="10">
                  <c:v>6.0418639114148149</c:v>
                </c:pt>
                <c:pt idx="11">
                  <c:v>6.6954510408635421</c:v>
                </c:pt>
                <c:pt idx="12">
                  <c:v>7.3886068809926746</c:v>
                </c:pt>
                <c:pt idx="13">
                  <c:v>5.8384485184656478</c:v>
                </c:pt>
                <c:pt idx="14">
                  <c:v>6.6906115118924872</c:v>
                </c:pt>
              </c:numCache>
            </c:numRef>
          </c:val>
          <c:smooth val="0"/>
          <c:extLst>
            <c:ext xmlns:c16="http://schemas.microsoft.com/office/drawing/2014/chart" uri="{C3380CC4-5D6E-409C-BE32-E72D297353CC}">
              <c16:uniqueId val="{00000001-087E-4F59-9028-78A661471774}"/>
            </c:ext>
          </c:extLst>
        </c:ser>
        <c:dLbls>
          <c:showLegendKey val="0"/>
          <c:showVal val="0"/>
          <c:showCatName val="0"/>
          <c:showSerName val="0"/>
          <c:showPercent val="0"/>
          <c:showBubbleSize val="0"/>
        </c:dLbls>
        <c:smooth val="0"/>
        <c:axId val="412596584"/>
        <c:axId val="412596976"/>
      </c:lineChart>
      <c:dateAx>
        <c:axId val="412596584"/>
        <c:scaling>
          <c:orientation val="minMax"/>
        </c:scaling>
        <c:delete val="0"/>
        <c:axPos val="b"/>
        <c:numFmt formatCode="yyyy\-mm;@" sourceLinked="0"/>
        <c:majorTickMark val="out"/>
        <c:minorTickMark val="none"/>
        <c:tickLblPos val="nextTo"/>
        <c:txPr>
          <a:bodyPr rot="-5400000" vert="horz"/>
          <a:lstStyle/>
          <a:p>
            <a:pPr>
              <a:defRPr/>
            </a:pPr>
            <a:endParaRPr lang="zh-CN"/>
          </a:p>
        </c:txPr>
        <c:crossAx val="412596976"/>
        <c:crosses val="autoZero"/>
        <c:auto val="1"/>
        <c:lblOffset val="100"/>
        <c:baseTimeUnit val="months"/>
      </c:dateAx>
      <c:valAx>
        <c:axId val="412596976"/>
        <c:scaling>
          <c:orientation val="minMax"/>
        </c:scaling>
        <c:delete val="0"/>
        <c:axPos val="l"/>
        <c:majorGridlines/>
        <c:numFmt formatCode="General" sourceLinked="1"/>
        <c:majorTickMark val="out"/>
        <c:minorTickMark val="none"/>
        <c:tickLblPos val="nextTo"/>
        <c:crossAx val="412596584"/>
        <c:crosses val="autoZero"/>
        <c:crossBetween val="midCat"/>
      </c:valAx>
    </c:plotArea>
    <c:legend>
      <c:legendPos val="r"/>
      <c:layout>
        <c:manualLayout>
          <c:xMode val="edge"/>
          <c:yMode val="edge"/>
          <c:x val="9.7042595928793982E-2"/>
          <c:y val="3.4221723609266709E-2"/>
          <c:w val="0.81252614218346142"/>
          <c:h val="7.9850688421622323E-2"/>
        </c:manualLayout>
      </c:layout>
      <c:overlay val="0"/>
    </c:legend>
    <c:plotVisOnly val="1"/>
    <c:dispBlanksAs val="gap"/>
    <c:showDLblsOverMax val="0"/>
  </c:chart>
  <c:spPr>
    <a:ln>
      <a:noFill/>
    </a:ln>
  </c:spPr>
  <c:txPr>
    <a:bodyPr/>
    <a:lstStyle/>
    <a:p>
      <a:pPr>
        <a:defRPr sz="800"/>
      </a:pPr>
      <a:endParaRPr lang="zh-CN"/>
    </a:p>
  </c:txPr>
  <c:printSettings>
    <c:headerFooter/>
    <c:pageMargins b="0.75000000000000022" l="0.70000000000000018" r="0.70000000000000018" t="0.75000000000000022" header="0.3000000000000001" footer="0.3000000000000001"/>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18" Type="http://schemas.openxmlformats.org/officeDocument/2006/relationships/chart" Target="../charts/chart15.xml"/><Relationship Id="rId3" Type="http://schemas.openxmlformats.org/officeDocument/2006/relationships/image" Target="../media/image3.jpeg"/><Relationship Id="rId7" Type="http://schemas.openxmlformats.org/officeDocument/2006/relationships/chart" Target="../charts/chart4.xml"/><Relationship Id="rId12" Type="http://schemas.openxmlformats.org/officeDocument/2006/relationships/chart" Target="../charts/chart9.xml"/><Relationship Id="rId17" Type="http://schemas.openxmlformats.org/officeDocument/2006/relationships/chart" Target="../charts/chart14.xml"/><Relationship Id="rId2" Type="http://schemas.openxmlformats.org/officeDocument/2006/relationships/image" Target="../media/image2.png"/><Relationship Id="rId16" Type="http://schemas.openxmlformats.org/officeDocument/2006/relationships/chart" Target="../charts/chart13.xml"/><Relationship Id="rId1" Type="http://schemas.openxmlformats.org/officeDocument/2006/relationships/image" Target="../media/image1.png"/><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5" Type="http://schemas.openxmlformats.org/officeDocument/2006/relationships/chart" Target="../charts/chart12.xml"/><Relationship Id="rId10" Type="http://schemas.openxmlformats.org/officeDocument/2006/relationships/chart" Target="../charts/chart7.xml"/><Relationship Id="rId19" Type="http://schemas.openxmlformats.org/officeDocument/2006/relationships/image" Target="../media/image4.png"/><Relationship Id="rId4" Type="http://schemas.openxmlformats.org/officeDocument/2006/relationships/chart" Target="../charts/chart1.xml"/><Relationship Id="rId9" Type="http://schemas.openxmlformats.org/officeDocument/2006/relationships/chart" Target="../charts/chart6.xml"/><Relationship Id="rId14" Type="http://schemas.openxmlformats.org/officeDocument/2006/relationships/chart" Target="../charts/chart1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2.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oneCellAnchor>
    <xdr:from>
      <xdr:col>0</xdr:col>
      <xdr:colOff>1</xdr:colOff>
      <xdr:row>0</xdr:row>
      <xdr:rowOff>76200</xdr:rowOff>
    </xdr:from>
    <xdr:ext cx="5422900" cy="2137946"/>
    <xdr:pic>
      <xdr:nvPicPr>
        <xdr:cNvPr id="2" name="图片 1">
          <a:extLst>
            <a:ext uri="{FF2B5EF4-FFF2-40B4-BE49-F238E27FC236}">
              <a16:creationId xmlns:a16="http://schemas.microsoft.com/office/drawing/2014/main" id="{C25F24A1-0113-4695-ADC0-34A8CD2D89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76200"/>
          <a:ext cx="5422900" cy="2137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7</xdr:col>
      <xdr:colOff>129996</xdr:colOff>
      <xdr:row>3</xdr:row>
      <xdr:rowOff>156079</xdr:rowOff>
    </xdr:from>
    <xdr:to>
      <xdr:col>8</xdr:col>
      <xdr:colOff>28155</xdr:colOff>
      <xdr:row>7</xdr:row>
      <xdr:rowOff>159282</xdr:rowOff>
    </xdr:to>
    <xdr:sp macro="" textlink="">
      <xdr:nvSpPr>
        <xdr:cNvPr id="3" name="TextBox 7">
          <a:extLst>
            <a:ext uri="{FF2B5EF4-FFF2-40B4-BE49-F238E27FC236}">
              <a16:creationId xmlns:a16="http://schemas.microsoft.com/office/drawing/2014/main" id="{DDC73CEA-B762-4B29-8D0D-2EEF5AFF7420}"/>
            </a:ext>
          </a:extLst>
        </xdr:cNvPr>
        <xdr:cNvSpPr txBox="1"/>
      </xdr:nvSpPr>
      <xdr:spPr>
        <a:xfrm>
          <a:off x="4536896" y="689479"/>
          <a:ext cx="888759" cy="7144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zh-CN" sz="1100">
              <a:solidFill>
                <a:schemeClr val="dk1"/>
              </a:solidFill>
              <a:effectLst/>
              <a:latin typeface="+mn-lt"/>
              <a:ea typeface="+mn-ea"/>
              <a:cs typeface="+mn-cs"/>
            </a:rPr>
            <a:t>日期</a:t>
          </a:r>
        </a:p>
        <a:p>
          <a:r>
            <a:rPr lang="en-US" altLang="zh-CN" sz="1100">
              <a:solidFill>
                <a:schemeClr val="dk1"/>
              </a:solidFill>
              <a:effectLst/>
              <a:latin typeface="+mn-lt"/>
              <a:ea typeface="+mn-ea"/>
              <a:cs typeface="+mn-cs"/>
            </a:rPr>
            <a:t>2021.04.03</a:t>
          </a:r>
          <a:endParaRPr lang="zh-CN" altLang="en-US"/>
        </a:p>
      </xdr:txBody>
    </xdr:sp>
    <xdr:clientData/>
  </xdr:twoCellAnchor>
  <xdr:oneCellAnchor>
    <xdr:from>
      <xdr:col>0</xdr:col>
      <xdr:colOff>228600</xdr:colOff>
      <xdr:row>42</xdr:row>
      <xdr:rowOff>57277</xdr:rowOff>
    </xdr:from>
    <xdr:ext cx="5302250" cy="577595"/>
    <xdr:pic>
      <xdr:nvPicPr>
        <xdr:cNvPr id="4" name="图片 2">
          <a:extLst>
            <a:ext uri="{FF2B5EF4-FFF2-40B4-BE49-F238E27FC236}">
              <a16:creationId xmlns:a16="http://schemas.microsoft.com/office/drawing/2014/main" id="{22C7A9BB-9CF6-4BC5-94D6-C7A3C0CD93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228600" y="7731192"/>
          <a:ext cx="5302250" cy="5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350</xdr:row>
      <xdr:rowOff>101600</xdr:rowOff>
    </xdr:from>
    <xdr:ext cx="5746750" cy="4965700"/>
    <xdr:pic>
      <xdr:nvPicPr>
        <xdr:cNvPr id="5" name="图片 3">
          <a:extLst>
            <a:ext uri="{FF2B5EF4-FFF2-40B4-BE49-F238E27FC236}">
              <a16:creationId xmlns:a16="http://schemas.microsoft.com/office/drawing/2014/main" id="{38FFEF97-B479-4914-AACC-E82ACDDDEEC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62331600"/>
          <a:ext cx="5746750" cy="4965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108</xdr:row>
      <xdr:rowOff>101600</xdr:rowOff>
    </xdr:from>
    <xdr:to>
      <xdr:col>5</xdr:col>
      <xdr:colOff>482600</xdr:colOff>
      <xdr:row>117</xdr:row>
      <xdr:rowOff>558800</xdr:rowOff>
    </xdr:to>
    <xdr:graphicFrame macro="">
      <xdr:nvGraphicFramePr>
        <xdr:cNvPr id="6" name="图表 24">
          <a:extLst>
            <a:ext uri="{FF2B5EF4-FFF2-40B4-BE49-F238E27FC236}">
              <a16:creationId xmlns:a16="http://schemas.microsoft.com/office/drawing/2014/main" id="{EE16530D-8679-4D41-96ED-754A2E2D07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19050</xdr:colOff>
      <xdr:row>123</xdr:row>
      <xdr:rowOff>25400</xdr:rowOff>
    </xdr:from>
    <xdr:to>
      <xdr:col>5</xdr:col>
      <xdr:colOff>565150</xdr:colOff>
      <xdr:row>132</xdr:row>
      <xdr:rowOff>450850</xdr:rowOff>
    </xdr:to>
    <xdr:graphicFrame macro="">
      <xdr:nvGraphicFramePr>
        <xdr:cNvPr id="7" name="图表 25">
          <a:extLst>
            <a:ext uri="{FF2B5EF4-FFF2-40B4-BE49-F238E27FC236}">
              <a16:creationId xmlns:a16="http://schemas.microsoft.com/office/drawing/2014/main" id="{A285786F-0201-4632-BC07-1753798AC6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138</xdr:row>
      <xdr:rowOff>69850</xdr:rowOff>
    </xdr:from>
    <xdr:to>
      <xdr:col>5</xdr:col>
      <xdr:colOff>558800</xdr:colOff>
      <xdr:row>147</xdr:row>
      <xdr:rowOff>730250</xdr:rowOff>
    </xdr:to>
    <xdr:graphicFrame macro="">
      <xdr:nvGraphicFramePr>
        <xdr:cNvPr id="8" name="图表 27">
          <a:extLst>
            <a:ext uri="{FF2B5EF4-FFF2-40B4-BE49-F238E27FC236}">
              <a16:creationId xmlns:a16="http://schemas.microsoft.com/office/drawing/2014/main" id="{F533DAF0-19B4-439E-B597-5EE71BD092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38100</xdr:colOff>
      <xdr:row>156</xdr:row>
      <xdr:rowOff>38100</xdr:rowOff>
    </xdr:from>
    <xdr:to>
      <xdr:col>5</xdr:col>
      <xdr:colOff>584200</xdr:colOff>
      <xdr:row>165</xdr:row>
      <xdr:rowOff>679450</xdr:rowOff>
    </xdr:to>
    <xdr:graphicFrame macro="">
      <xdr:nvGraphicFramePr>
        <xdr:cNvPr id="9" name="图表 28">
          <a:extLst>
            <a:ext uri="{FF2B5EF4-FFF2-40B4-BE49-F238E27FC236}">
              <a16:creationId xmlns:a16="http://schemas.microsoft.com/office/drawing/2014/main" id="{C5074620-4258-4CB2-B1A2-AB3F9F7F5D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44450</xdr:colOff>
      <xdr:row>172</xdr:row>
      <xdr:rowOff>31750</xdr:rowOff>
    </xdr:from>
    <xdr:to>
      <xdr:col>5</xdr:col>
      <xdr:colOff>577850</xdr:colOff>
      <xdr:row>180</xdr:row>
      <xdr:rowOff>628650</xdr:rowOff>
    </xdr:to>
    <xdr:graphicFrame macro="">
      <xdr:nvGraphicFramePr>
        <xdr:cNvPr id="10" name="图表 29">
          <a:extLst>
            <a:ext uri="{FF2B5EF4-FFF2-40B4-BE49-F238E27FC236}">
              <a16:creationId xmlns:a16="http://schemas.microsoft.com/office/drawing/2014/main" id="{35F2814C-596D-4C3E-89A6-A0747977AF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25400</xdr:colOff>
      <xdr:row>186</xdr:row>
      <xdr:rowOff>57150</xdr:rowOff>
    </xdr:from>
    <xdr:to>
      <xdr:col>5</xdr:col>
      <xdr:colOff>539750</xdr:colOff>
      <xdr:row>195</xdr:row>
      <xdr:rowOff>336550</xdr:rowOff>
    </xdr:to>
    <xdr:graphicFrame macro="">
      <xdr:nvGraphicFramePr>
        <xdr:cNvPr id="11" name="图表 30">
          <a:extLst>
            <a:ext uri="{FF2B5EF4-FFF2-40B4-BE49-F238E27FC236}">
              <a16:creationId xmlns:a16="http://schemas.microsoft.com/office/drawing/2014/main" id="{5EECB4D0-BDF7-4F01-8BBA-68851508E1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6350</xdr:colOff>
      <xdr:row>205</xdr:row>
      <xdr:rowOff>76200</xdr:rowOff>
    </xdr:from>
    <xdr:to>
      <xdr:col>6</xdr:col>
      <xdr:colOff>0</xdr:colOff>
      <xdr:row>214</xdr:row>
      <xdr:rowOff>482600</xdr:rowOff>
    </xdr:to>
    <xdr:graphicFrame macro="">
      <xdr:nvGraphicFramePr>
        <xdr:cNvPr id="12" name="图表 31">
          <a:extLst>
            <a:ext uri="{FF2B5EF4-FFF2-40B4-BE49-F238E27FC236}">
              <a16:creationId xmlns:a16="http://schemas.microsoft.com/office/drawing/2014/main" id="{A4128C90-9151-44B2-B155-CF3B0E0187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221</xdr:row>
      <xdr:rowOff>101600</xdr:rowOff>
    </xdr:from>
    <xdr:to>
      <xdr:col>5</xdr:col>
      <xdr:colOff>558800</xdr:colOff>
      <xdr:row>230</xdr:row>
      <xdr:rowOff>438150</xdr:rowOff>
    </xdr:to>
    <xdr:graphicFrame macro="">
      <xdr:nvGraphicFramePr>
        <xdr:cNvPr id="13" name="图表 32">
          <a:extLst>
            <a:ext uri="{FF2B5EF4-FFF2-40B4-BE49-F238E27FC236}">
              <a16:creationId xmlns:a16="http://schemas.microsoft.com/office/drawing/2014/main" id="{A7AEE318-5036-4F42-A8C0-432F72A3D1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237</xdr:row>
      <xdr:rowOff>38100</xdr:rowOff>
    </xdr:from>
    <xdr:to>
      <xdr:col>5</xdr:col>
      <xdr:colOff>584200</xdr:colOff>
      <xdr:row>246</xdr:row>
      <xdr:rowOff>304800</xdr:rowOff>
    </xdr:to>
    <xdr:graphicFrame macro="">
      <xdr:nvGraphicFramePr>
        <xdr:cNvPr id="14" name="图表 33">
          <a:extLst>
            <a:ext uri="{FF2B5EF4-FFF2-40B4-BE49-F238E27FC236}">
              <a16:creationId xmlns:a16="http://schemas.microsoft.com/office/drawing/2014/main" id="{360CC4DF-431E-4E01-BE56-DF435D8666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25400</xdr:colOff>
      <xdr:row>254</xdr:row>
      <xdr:rowOff>95250</xdr:rowOff>
    </xdr:from>
    <xdr:to>
      <xdr:col>5</xdr:col>
      <xdr:colOff>558800</xdr:colOff>
      <xdr:row>263</xdr:row>
      <xdr:rowOff>685800</xdr:rowOff>
    </xdr:to>
    <xdr:graphicFrame macro="">
      <xdr:nvGraphicFramePr>
        <xdr:cNvPr id="15" name="图表 35">
          <a:extLst>
            <a:ext uri="{FF2B5EF4-FFF2-40B4-BE49-F238E27FC236}">
              <a16:creationId xmlns:a16="http://schemas.microsoft.com/office/drawing/2014/main" id="{AC250780-0720-492C-8E51-981CA0CE8D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63500</xdr:colOff>
      <xdr:row>285</xdr:row>
      <xdr:rowOff>88900</xdr:rowOff>
    </xdr:from>
    <xdr:to>
      <xdr:col>5</xdr:col>
      <xdr:colOff>577850</xdr:colOff>
      <xdr:row>294</xdr:row>
      <xdr:rowOff>438150</xdr:rowOff>
    </xdr:to>
    <xdr:graphicFrame macro="">
      <xdr:nvGraphicFramePr>
        <xdr:cNvPr id="16" name="图表 37">
          <a:extLst>
            <a:ext uri="{FF2B5EF4-FFF2-40B4-BE49-F238E27FC236}">
              <a16:creationId xmlns:a16="http://schemas.microsoft.com/office/drawing/2014/main" id="{2C8C8BE6-4E61-43FB-B97D-A4120C6FF0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303</xdr:row>
      <xdr:rowOff>88900</xdr:rowOff>
    </xdr:from>
    <xdr:to>
      <xdr:col>5</xdr:col>
      <xdr:colOff>558800</xdr:colOff>
      <xdr:row>312</xdr:row>
      <xdr:rowOff>781050</xdr:rowOff>
    </xdr:to>
    <xdr:graphicFrame macro="">
      <xdr:nvGraphicFramePr>
        <xdr:cNvPr id="17" name="图表 38">
          <a:extLst>
            <a:ext uri="{FF2B5EF4-FFF2-40B4-BE49-F238E27FC236}">
              <a16:creationId xmlns:a16="http://schemas.microsoft.com/office/drawing/2014/main" id="{25EF8566-1E26-484F-BEE7-E5A7A386EE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38100</xdr:colOff>
      <xdr:row>319</xdr:row>
      <xdr:rowOff>69850</xdr:rowOff>
    </xdr:from>
    <xdr:to>
      <xdr:col>5</xdr:col>
      <xdr:colOff>565150</xdr:colOff>
      <xdr:row>328</xdr:row>
      <xdr:rowOff>552450</xdr:rowOff>
    </xdr:to>
    <xdr:graphicFrame macro="">
      <xdr:nvGraphicFramePr>
        <xdr:cNvPr id="18" name="图表 39">
          <a:extLst>
            <a:ext uri="{FF2B5EF4-FFF2-40B4-BE49-F238E27FC236}">
              <a16:creationId xmlns:a16="http://schemas.microsoft.com/office/drawing/2014/main" id="{15B41B89-0182-4A4C-8A80-A7B9A3C61C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338</xdr:row>
      <xdr:rowOff>101600</xdr:rowOff>
    </xdr:from>
    <xdr:to>
      <xdr:col>5</xdr:col>
      <xdr:colOff>597958</xdr:colOff>
      <xdr:row>347</xdr:row>
      <xdr:rowOff>368300</xdr:rowOff>
    </xdr:to>
    <xdr:graphicFrame macro="">
      <xdr:nvGraphicFramePr>
        <xdr:cNvPr id="19" name="图表 40">
          <a:extLst>
            <a:ext uri="{FF2B5EF4-FFF2-40B4-BE49-F238E27FC236}">
              <a16:creationId xmlns:a16="http://schemas.microsoft.com/office/drawing/2014/main" id="{3AF08D7B-39DE-4104-B8AE-8814E920D0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50800</xdr:colOff>
      <xdr:row>272</xdr:row>
      <xdr:rowOff>31750</xdr:rowOff>
    </xdr:from>
    <xdr:to>
      <xdr:col>5</xdr:col>
      <xdr:colOff>613833</xdr:colOff>
      <xdr:row>282</xdr:row>
      <xdr:rowOff>0</xdr:rowOff>
    </xdr:to>
    <xdr:graphicFrame macro="">
      <xdr:nvGraphicFramePr>
        <xdr:cNvPr id="20" name="图表 2">
          <a:extLst>
            <a:ext uri="{FF2B5EF4-FFF2-40B4-BE49-F238E27FC236}">
              <a16:creationId xmlns:a16="http://schemas.microsoft.com/office/drawing/2014/main" id="{8E1506C1-95E0-433F-AE82-A3A8925C6E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oneCellAnchor>
    <xdr:from>
      <xdr:col>0</xdr:col>
      <xdr:colOff>203676</xdr:colOff>
      <xdr:row>378</xdr:row>
      <xdr:rowOff>107950</xdr:rowOff>
    </xdr:from>
    <xdr:ext cx="5403493" cy="2990850"/>
    <xdr:pic>
      <xdr:nvPicPr>
        <xdr:cNvPr id="21" name="图片 22">
          <a:extLst>
            <a:ext uri="{FF2B5EF4-FFF2-40B4-BE49-F238E27FC236}">
              <a16:creationId xmlns:a16="http://schemas.microsoft.com/office/drawing/2014/main" id="{38001D12-9964-4596-B019-DC73C88F3E4A}"/>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xdr:blipFill>
      <xdr:spPr bwMode="auto">
        <a:xfrm>
          <a:off x="203676" y="75073893"/>
          <a:ext cx="5403493" cy="299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twoCellAnchor>
    <xdr:from>
      <xdr:col>7</xdr:col>
      <xdr:colOff>190500</xdr:colOff>
      <xdr:row>164</xdr:row>
      <xdr:rowOff>6356</xdr:rowOff>
    </xdr:from>
    <xdr:to>
      <xdr:col>13</xdr:col>
      <xdr:colOff>260350</xdr:colOff>
      <xdr:row>175</xdr:row>
      <xdr:rowOff>171450</xdr:rowOff>
    </xdr:to>
    <xdr:graphicFrame macro="">
      <xdr:nvGraphicFramePr>
        <xdr:cNvPr id="3" name="图表 2">
          <a:extLst>
            <a:ext uri="{FF2B5EF4-FFF2-40B4-BE49-F238E27FC236}">
              <a16:creationId xmlns:a16="http://schemas.microsoft.com/office/drawing/2014/main" id="{32A99CAE-4B31-4908-AFD5-A2F116C6DB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158750</xdr:colOff>
      <xdr:row>178</xdr:row>
      <xdr:rowOff>146056</xdr:rowOff>
    </xdr:from>
    <xdr:to>
      <xdr:col>13</xdr:col>
      <xdr:colOff>311150</xdr:colOff>
      <xdr:row>190</xdr:row>
      <xdr:rowOff>171450</xdr:rowOff>
    </xdr:to>
    <xdr:graphicFrame macro="">
      <xdr:nvGraphicFramePr>
        <xdr:cNvPr id="4" name="图表 3">
          <a:extLst>
            <a:ext uri="{FF2B5EF4-FFF2-40B4-BE49-F238E27FC236}">
              <a16:creationId xmlns:a16="http://schemas.microsoft.com/office/drawing/2014/main" id="{440A0AC0-BCC6-4AE3-B35D-C4E28B3E856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7</xdr:col>
      <xdr:colOff>514350</xdr:colOff>
      <xdr:row>636</xdr:row>
      <xdr:rowOff>69850</xdr:rowOff>
    </xdr:from>
    <xdr:to>
      <xdr:col>14</xdr:col>
      <xdr:colOff>463550</xdr:colOff>
      <xdr:row>654</xdr:row>
      <xdr:rowOff>69850</xdr:rowOff>
    </xdr:to>
    <xdr:graphicFrame macro="">
      <xdr:nvGraphicFramePr>
        <xdr:cNvPr id="2" name="图表 2">
          <a:extLst>
            <a:ext uri="{FF2B5EF4-FFF2-40B4-BE49-F238E27FC236}">
              <a16:creationId xmlns:a16="http://schemas.microsoft.com/office/drawing/2014/main" id="{CAAA3193-CC9F-46F0-9DBD-E014DB0762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12</xdr:col>
      <xdr:colOff>381000</xdr:colOff>
      <xdr:row>262</xdr:row>
      <xdr:rowOff>25400</xdr:rowOff>
    </xdr:from>
    <xdr:to>
      <xdr:col>19</xdr:col>
      <xdr:colOff>552450</xdr:colOff>
      <xdr:row>278</xdr:row>
      <xdr:rowOff>127000</xdr:rowOff>
    </xdr:to>
    <xdr:graphicFrame macro="">
      <xdr:nvGraphicFramePr>
        <xdr:cNvPr id="4" name="图表 3">
          <a:extLst>
            <a:ext uri="{FF2B5EF4-FFF2-40B4-BE49-F238E27FC236}">
              <a16:creationId xmlns:a16="http://schemas.microsoft.com/office/drawing/2014/main" id="{F3257401-5226-4623-87D6-16AF6CC01CA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4</xdr:col>
      <xdr:colOff>596900</xdr:colOff>
      <xdr:row>865</xdr:row>
      <xdr:rowOff>139700</xdr:rowOff>
    </xdr:from>
    <xdr:to>
      <xdr:col>11</xdr:col>
      <xdr:colOff>450850</xdr:colOff>
      <xdr:row>881</xdr:row>
      <xdr:rowOff>139700</xdr:rowOff>
    </xdr:to>
    <xdr:graphicFrame macro="">
      <xdr:nvGraphicFramePr>
        <xdr:cNvPr id="2" name="图表 2">
          <a:extLst>
            <a:ext uri="{FF2B5EF4-FFF2-40B4-BE49-F238E27FC236}">
              <a16:creationId xmlns:a16="http://schemas.microsoft.com/office/drawing/2014/main" id="{FC09BAFC-1CA9-4446-BBCE-78380EB0AE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0</xdr:colOff>
      <xdr:row>863</xdr:row>
      <xdr:rowOff>50800</xdr:rowOff>
    </xdr:from>
    <xdr:to>
      <xdr:col>14</xdr:col>
      <xdr:colOff>419100</xdr:colOff>
      <xdr:row>881</xdr:row>
      <xdr:rowOff>50800</xdr:rowOff>
    </xdr:to>
    <xdr:graphicFrame macro="">
      <xdr:nvGraphicFramePr>
        <xdr:cNvPr id="2" name="图表 2">
          <a:extLst>
            <a:ext uri="{FF2B5EF4-FFF2-40B4-BE49-F238E27FC236}">
              <a16:creationId xmlns:a16="http://schemas.microsoft.com/office/drawing/2014/main" id="{7FD9508E-8F6F-47C0-BA26-668CF6072A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247650</xdr:colOff>
      <xdr:row>319</xdr:row>
      <xdr:rowOff>53975</xdr:rowOff>
    </xdr:from>
    <xdr:to>
      <xdr:col>11</xdr:col>
      <xdr:colOff>196850</xdr:colOff>
      <xdr:row>334</xdr:row>
      <xdr:rowOff>130175</xdr:rowOff>
    </xdr:to>
    <xdr:graphicFrame macro="">
      <xdr:nvGraphicFramePr>
        <xdr:cNvPr id="2" name="图表 1">
          <a:extLst>
            <a:ext uri="{FF2B5EF4-FFF2-40B4-BE49-F238E27FC236}">
              <a16:creationId xmlns:a16="http://schemas.microsoft.com/office/drawing/2014/main" id="{7956C522-61CE-4CB5-8B90-1FAB10190C0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5</xdr:col>
      <xdr:colOff>552450</xdr:colOff>
      <xdr:row>352</xdr:row>
      <xdr:rowOff>19056</xdr:rowOff>
    </xdr:from>
    <xdr:to>
      <xdr:col>12</xdr:col>
      <xdr:colOff>501650</xdr:colOff>
      <xdr:row>367</xdr:row>
      <xdr:rowOff>95256</xdr:rowOff>
    </xdr:to>
    <xdr:graphicFrame macro="">
      <xdr:nvGraphicFramePr>
        <xdr:cNvPr id="2" name="图表 1">
          <a:extLst>
            <a:ext uri="{FF2B5EF4-FFF2-40B4-BE49-F238E27FC236}">
              <a16:creationId xmlns:a16="http://schemas.microsoft.com/office/drawing/2014/main" id="{E31842B4-4566-4E39-BE21-FF9C46FDFC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5</xdr:col>
      <xdr:colOff>260350</xdr:colOff>
      <xdr:row>68</xdr:row>
      <xdr:rowOff>0</xdr:rowOff>
    </xdr:from>
    <xdr:to>
      <xdr:col>12</xdr:col>
      <xdr:colOff>50800</xdr:colOff>
      <xdr:row>84</xdr:row>
      <xdr:rowOff>0</xdr:rowOff>
    </xdr:to>
    <xdr:graphicFrame macro="">
      <xdr:nvGraphicFramePr>
        <xdr:cNvPr id="2" name="图表 1">
          <a:extLst>
            <a:ext uri="{FF2B5EF4-FFF2-40B4-BE49-F238E27FC236}">
              <a16:creationId xmlns:a16="http://schemas.microsoft.com/office/drawing/2014/main" id="{D0BFDA46-F711-4A64-8C40-A778B9A6E1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152400</xdr:colOff>
      <xdr:row>916</xdr:row>
      <xdr:rowOff>146050</xdr:rowOff>
    </xdr:from>
    <xdr:to>
      <xdr:col>11</xdr:col>
      <xdr:colOff>558800</xdr:colOff>
      <xdr:row>932</xdr:row>
      <xdr:rowOff>146050</xdr:rowOff>
    </xdr:to>
    <xdr:graphicFrame macro="">
      <xdr:nvGraphicFramePr>
        <xdr:cNvPr id="3" name="图表 1">
          <a:extLst>
            <a:ext uri="{FF2B5EF4-FFF2-40B4-BE49-F238E27FC236}">
              <a16:creationId xmlns:a16="http://schemas.microsoft.com/office/drawing/2014/main" id="{623AD871-D465-433E-81B6-9D8F8C1FA7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158750</xdr:colOff>
      <xdr:row>972</xdr:row>
      <xdr:rowOff>158750</xdr:rowOff>
    </xdr:from>
    <xdr:to>
      <xdr:col>10</xdr:col>
      <xdr:colOff>628650</xdr:colOff>
      <xdr:row>988</xdr:row>
      <xdr:rowOff>158750</xdr:rowOff>
    </xdr:to>
    <xdr:graphicFrame macro="">
      <xdr:nvGraphicFramePr>
        <xdr:cNvPr id="4" name="图表 5">
          <a:extLst>
            <a:ext uri="{FF2B5EF4-FFF2-40B4-BE49-F238E27FC236}">
              <a16:creationId xmlns:a16="http://schemas.microsoft.com/office/drawing/2014/main" id="{F4AA706E-009A-441A-BC43-7C790AEBE3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184150</xdr:colOff>
      <xdr:row>868</xdr:row>
      <xdr:rowOff>107950</xdr:rowOff>
    </xdr:from>
    <xdr:to>
      <xdr:col>9</xdr:col>
      <xdr:colOff>450850</xdr:colOff>
      <xdr:row>880</xdr:row>
      <xdr:rowOff>44450</xdr:rowOff>
    </xdr:to>
    <xdr:graphicFrame macro="">
      <xdr:nvGraphicFramePr>
        <xdr:cNvPr id="2" name="图表 2">
          <a:extLst>
            <a:ext uri="{FF2B5EF4-FFF2-40B4-BE49-F238E27FC236}">
              <a16:creationId xmlns:a16="http://schemas.microsoft.com/office/drawing/2014/main" id="{712D16A8-B860-49DA-A95F-982C65E435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25399</xdr:colOff>
      <xdr:row>976</xdr:row>
      <xdr:rowOff>46331</xdr:rowOff>
    </xdr:from>
    <xdr:to>
      <xdr:col>10</xdr:col>
      <xdr:colOff>570324</xdr:colOff>
      <xdr:row>988</xdr:row>
      <xdr:rowOff>1</xdr:rowOff>
    </xdr:to>
    <xdr:graphicFrame macro="">
      <xdr:nvGraphicFramePr>
        <xdr:cNvPr id="2" name="图表 3">
          <a:extLst>
            <a:ext uri="{FF2B5EF4-FFF2-40B4-BE49-F238E27FC236}">
              <a16:creationId xmlns:a16="http://schemas.microsoft.com/office/drawing/2014/main" id="{E9893E31-9A77-4173-97B0-A897CCEDD9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114300</xdr:colOff>
      <xdr:row>864</xdr:row>
      <xdr:rowOff>76200</xdr:rowOff>
    </xdr:from>
    <xdr:to>
      <xdr:col>10</xdr:col>
      <xdr:colOff>19050</xdr:colOff>
      <xdr:row>878</xdr:row>
      <xdr:rowOff>107950</xdr:rowOff>
    </xdr:to>
    <xdr:graphicFrame macro="">
      <xdr:nvGraphicFramePr>
        <xdr:cNvPr id="3" name="图表 1">
          <a:extLst>
            <a:ext uri="{FF2B5EF4-FFF2-40B4-BE49-F238E27FC236}">
              <a16:creationId xmlns:a16="http://schemas.microsoft.com/office/drawing/2014/main" id="{A2D390D3-EB83-4026-B2B8-47E6BB8063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5</xdr:col>
      <xdr:colOff>69850</xdr:colOff>
      <xdr:row>972</xdr:row>
      <xdr:rowOff>63500</xdr:rowOff>
    </xdr:from>
    <xdr:to>
      <xdr:col>11</xdr:col>
      <xdr:colOff>488950</xdr:colOff>
      <xdr:row>990</xdr:row>
      <xdr:rowOff>63500</xdr:rowOff>
    </xdr:to>
    <xdr:graphicFrame macro="">
      <xdr:nvGraphicFramePr>
        <xdr:cNvPr id="2" name="图表 2">
          <a:extLst>
            <a:ext uri="{FF2B5EF4-FFF2-40B4-BE49-F238E27FC236}">
              <a16:creationId xmlns:a16="http://schemas.microsoft.com/office/drawing/2014/main" id="{E65557EF-FBDC-48C0-B6C1-2D0CCE119B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11</xdr:col>
      <xdr:colOff>447221</xdr:colOff>
      <xdr:row>992</xdr:row>
      <xdr:rowOff>120422</xdr:rowOff>
    </xdr:from>
    <xdr:to>
      <xdr:col>17</xdr:col>
      <xdr:colOff>178254</xdr:colOff>
      <xdr:row>1007</xdr:row>
      <xdr:rowOff>29482</xdr:rowOff>
    </xdr:to>
    <xdr:graphicFrame macro="">
      <xdr:nvGraphicFramePr>
        <xdr:cNvPr id="2" name="图表 1">
          <a:extLst>
            <a:ext uri="{FF2B5EF4-FFF2-40B4-BE49-F238E27FC236}">
              <a16:creationId xmlns:a16="http://schemas.microsoft.com/office/drawing/2014/main" id="{9F9E0572-BA1D-4109-A837-4C8C37A6AC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5</xdr:col>
      <xdr:colOff>146050</xdr:colOff>
      <xdr:row>767</xdr:row>
      <xdr:rowOff>50800</xdr:rowOff>
    </xdr:from>
    <xdr:to>
      <xdr:col>12</xdr:col>
      <xdr:colOff>266700</xdr:colOff>
      <xdr:row>783</xdr:row>
      <xdr:rowOff>50800</xdr:rowOff>
    </xdr:to>
    <xdr:graphicFrame macro="">
      <xdr:nvGraphicFramePr>
        <xdr:cNvPr id="2" name="图表 2">
          <a:extLst>
            <a:ext uri="{FF2B5EF4-FFF2-40B4-BE49-F238E27FC236}">
              <a16:creationId xmlns:a16="http://schemas.microsoft.com/office/drawing/2014/main" id="{B5386FB0-9DAF-4542-A22E-300094E6DD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273050</xdr:colOff>
      <xdr:row>164</xdr:row>
      <xdr:rowOff>139700</xdr:rowOff>
    </xdr:from>
    <xdr:to>
      <xdr:col>11</xdr:col>
      <xdr:colOff>133350</xdr:colOff>
      <xdr:row>181</xdr:row>
      <xdr:rowOff>63500</xdr:rowOff>
    </xdr:to>
    <xdr:graphicFrame macro="">
      <xdr:nvGraphicFramePr>
        <xdr:cNvPr id="2" name="图表 2">
          <a:extLst>
            <a:ext uri="{FF2B5EF4-FFF2-40B4-BE49-F238E27FC236}">
              <a16:creationId xmlns:a16="http://schemas.microsoft.com/office/drawing/2014/main" id="{802F7995-6F92-498D-B244-248DE5319C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Wind\Wind.NET.Client\WindNET\DataBrowse\XLA\WindFunc.xl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WindFunc"/>
    </sheetNames>
    <definedNames>
      <definedName name="edb"/>
    </definedNames>
    <sheetDataSet>
      <sheetData sheetId="0"/>
      <sheetData sheetId="1"/>
      <sheetData sheetId="2"/>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0.v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1.vml"/><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2.vml"/><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3.vml"/><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4.vml"/><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5.vml"/><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6.vml"/><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5.bin"/><Relationship Id="rId4" Type="http://schemas.openxmlformats.org/officeDocument/2006/relationships/comments" Target="../comments1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3.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4.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P396"/>
  <sheetViews>
    <sheetView tabSelected="1" view="pageLayout" topLeftCell="A78" zoomScale="110" zoomScaleNormal="120" zoomScaleSheetLayoutView="100" zoomScalePageLayoutView="110" workbookViewId="0">
      <selection activeCell="A87" sqref="A87:C103"/>
    </sheetView>
  </sheetViews>
  <sheetFormatPr defaultColWidth="0" defaultRowHeight="14" zeroHeight="1"/>
  <cols>
    <col min="1" max="1" width="10.75" style="1" customWidth="1"/>
    <col min="2" max="2" width="8.25" style="1" bestFit="1" customWidth="1"/>
    <col min="3" max="3" width="8.25" style="1" customWidth="1"/>
    <col min="4" max="5" width="8.25" style="1" bestFit="1" customWidth="1"/>
    <col min="6" max="7" width="8.25" style="1" customWidth="1"/>
    <col min="8" max="8" width="13.58203125" style="1" customWidth="1"/>
    <col min="9" max="9" width="2.4140625" style="1" customWidth="1"/>
    <col min="10" max="10" width="3.25" style="1" customWidth="1"/>
    <col min="11" max="16" width="0" style="1" hidden="1" customWidth="1"/>
    <col min="17" max="16384" width="8.25" style="1" hidden="1"/>
  </cols>
  <sheetData>
    <row r="1" spans="1:2">
      <c r="A1" s="44"/>
      <c r="B1" s="44"/>
    </row>
    <row r="2" spans="1:2">
      <c r="A2" s="43"/>
      <c r="B2" s="43"/>
    </row>
    <row r="3" spans="1:2">
      <c r="A3" s="42"/>
      <c r="B3" s="42"/>
    </row>
    <row r="4" spans="1:2"/>
    <row r="5" spans="1:2"/>
    <row r="6" spans="1:2"/>
    <row r="7" spans="1:2"/>
    <row r="8" spans="1:2"/>
    <row r="9" spans="1:2"/>
    <row r="10" spans="1:2"/>
    <row r="11" spans="1:2"/>
    <row r="12" spans="1:2"/>
    <row r="13" spans="1:2"/>
    <row r="14" spans="1:2"/>
    <row r="15" spans="1:2"/>
    <row r="16" spans="1:2"/>
    <row r="17" spans="1:9"/>
    <row r="18" spans="1:9"/>
    <row r="19" spans="1:9"/>
    <row r="20" spans="1:9"/>
    <row r="21" spans="1:9" ht="13.5" customHeight="1">
      <c r="A21" s="85" t="s">
        <v>55</v>
      </c>
      <c r="B21" s="85"/>
      <c r="C21" s="85"/>
      <c r="D21" s="85"/>
      <c r="E21" s="85"/>
      <c r="F21" s="85"/>
      <c r="G21" s="85"/>
      <c r="H21" s="85"/>
      <c r="I21" s="85"/>
    </row>
    <row r="22" spans="1:9">
      <c r="A22" s="85"/>
      <c r="B22" s="85"/>
      <c r="C22" s="85"/>
      <c r="D22" s="85"/>
      <c r="E22" s="85"/>
      <c r="F22" s="85"/>
      <c r="G22" s="85"/>
      <c r="H22" s="85"/>
      <c r="I22" s="85"/>
    </row>
    <row r="23" spans="1:9" ht="16" customHeight="1">
      <c r="A23" s="85"/>
      <c r="B23" s="85"/>
      <c r="C23" s="85"/>
      <c r="D23" s="85"/>
      <c r="E23" s="85"/>
      <c r="F23" s="85"/>
      <c r="G23" s="85"/>
      <c r="H23" s="85"/>
      <c r="I23" s="85"/>
    </row>
    <row r="24" spans="1:9">
      <c r="A24" s="85"/>
      <c r="B24" s="85"/>
      <c r="C24" s="85"/>
      <c r="D24" s="85"/>
      <c r="E24" s="85"/>
      <c r="F24" s="85"/>
      <c r="G24" s="85"/>
      <c r="H24" s="85"/>
      <c r="I24" s="85"/>
    </row>
    <row r="25" spans="1:9">
      <c r="A25" s="85"/>
      <c r="B25" s="85"/>
      <c r="C25" s="85"/>
      <c r="D25" s="85"/>
      <c r="E25" s="85"/>
      <c r="F25" s="85"/>
      <c r="G25" s="85"/>
      <c r="H25" s="85"/>
      <c r="I25" s="85"/>
    </row>
    <row r="26" spans="1:9">
      <c r="A26" s="85"/>
      <c r="B26" s="85"/>
      <c r="C26" s="85"/>
      <c r="D26" s="85"/>
      <c r="E26" s="85"/>
      <c r="F26" s="85"/>
      <c r="G26" s="85"/>
      <c r="H26" s="85"/>
      <c r="I26" s="85"/>
    </row>
    <row r="27" spans="1:9">
      <c r="A27" s="85"/>
      <c r="B27" s="85"/>
      <c r="C27" s="85"/>
      <c r="D27" s="85"/>
      <c r="E27" s="85"/>
      <c r="F27" s="85"/>
      <c r="G27" s="85"/>
      <c r="H27" s="85"/>
      <c r="I27" s="85"/>
    </row>
    <row r="28" spans="1:9">
      <c r="A28" s="85"/>
      <c r="B28" s="85"/>
      <c r="C28" s="85"/>
      <c r="D28" s="85"/>
      <c r="E28" s="85"/>
      <c r="F28" s="85"/>
      <c r="G28" s="85"/>
      <c r="H28" s="85"/>
      <c r="I28" s="85"/>
    </row>
    <row r="29" spans="1:9">
      <c r="A29" s="85"/>
      <c r="B29" s="85"/>
      <c r="C29" s="85"/>
      <c r="D29" s="85"/>
      <c r="E29" s="85"/>
      <c r="F29" s="85"/>
      <c r="G29" s="85"/>
      <c r="H29" s="85"/>
      <c r="I29" s="85"/>
    </row>
    <row r="30" spans="1:9">
      <c r="A30" s="85"/>
      <c r="B30" s="85"/>
      <c r="C30" s="85"/>
      <c r="D30" s="85"/>
      <c r="E30" s="85"/>
      <c r="F30" s="85"/>
      <c r="G30" s="85"/>
      <c r="H30" s="85"/>
      <c r="I30" s="85"/>
    </row>
    <row r="31" spans="1:9">
      <c r="A31" s="85"/>
      <c r="B31" s="85"/>
      <c r="C31" s="85"/>
      <c r="D31" s="85"/>
      <c r="E31" s="85"/>
      <c r="F31" s="85"/>
      <c r="G31" s="85"/>
      <c r="H31" s="85"/>
      <c r="I31" s="85"/>
    </row>
    <row r="32" spans="1:9"/>
    <row r="33" spans="1:9"/>
    <row r="34" spans="1:9"/>
    <row r="35" spans="1:9"/>
    <row r="36" spans="1:9" ht="6.75" customHeight="1"/>
    <row r="37" spans="1:9" ht="12" hidden="1" customHeight="1"/>
    <row r="39" spans="1:9" ht="58.5" customHeight="1">
      <c r="A39" s="73" t="s">
        <v>105</v>
      </c>
      <c r="B39" s="73"/>
      <c r="C39" s="73"/>
      <c r="D39" s="73"/>
      <c r="E39" s="73"/>
      <c r="F39" s="73"/>
      <c r="G39" s="73"/>
      <c r="H39" s="73"/>
      <c r="I39" s="73"/>
    </row>
    <row r="40" spans="1:9"/>
    <row r="41" spans="1:9"/>
    <row r="42" spans="1:9"/>
    <row r="43" spans="1:9"/>
    <row r="44" spans="1:9"/>
    <row r="45" spans="1:9"/>
    <row r="46" spans="1:9"/>
    <row r="47" spans="1:9"/>
    <row r="48" spans="1:9"/>
    <row r="49" spans="1:10"/>
    <row r="50" spans="1:10"/>
    <row r="51" spans="1:10"/>
    <row r="52" spans="1:10"/>
    <row r="53" spans="1:10"/>
    <row r="54" spans="1:10"/>
    <row r="55" spans="1:10" ht="17.5" customHeight="1"/>
    <row r="56" spans="1:10">
      <c r="D56" s="89" t="s">
        <v>54</v>
      </c>
      <c r="E56" s="90"/>
      <c r="F56" s="90"/>
      <c r="G56" s="90"/>
      <c r="H56" s="90"/>
      <c r="I56" s="90"/>
    </row>
    <row r="57" spans="1:10">
      <c r="D57" s="90"/>
      <c r="E57" s="90"/>
      <c r="F57" s="90"/>
      <c r="G57" s="90"/>
      <c r="H57" s="90"/>
      <c r="I57" s="90"/>
    </row>
    <row r="58" spans="1:10" ht="10.5" customHeight="1">
      <c r="D58" s="90"/>
      <c r="E58" s="90"/>
      <c r="F58" s="90"/>
      <c r="G58" s="90"/>
      <c r="H58" s="90"/>
      <c r="I58" s="90"/>
    </row>
    <row r="59" spans="1:10" ht="7.5" customHeight="1">
      <c r="D59" s="41"/>
      <c r="E59" s="41"/>
      <c r="F59" s="41"/>
      <c r="G59" s="41"/>
      <c r="H59" s="41"/>
      <c r="I59" s="41"/>
    </row>
    <row r="60" spans="1:10" ht="21" customHeight="1">
      <c r="A60" s="86" t="s">
        <v>104</v>
      </c>
      <c r="B60" s="86"/>
      <c r="C60" s="87"/>
      <c r="D60" s="74" t="s">
        <v>53</v>
      </c>
      <c r="E60" s="75"/>
      <c r="F60" s="75"/>
      <c r="G60" s="75"/>
      <c r="H60" s="75"/>
      <c r="I60" s="75"/>
    </row>
    <row r="61" spans="1:10" ht="19.5" customHeight="1">
      <c r="A61" s="88"/>
      <c r="B61" s="88"/>
      <c r="C61" s="87"/>
      <c r="D61" s="71" t="s">
        <v>93</v>
      </c>
      <c r="E61" s="72"/>
      <c r="F61" s="72"/>
      <c r="G61" s="72"/>
      <c r="H61" s="72"/>
      <c r="I61" s="62">
        <v>2</v>
      </c>
      <c r="J61" s="24"/>
    </row>
    <row r="62" spans="1:10" ht="19.5" customHeight="1">
      <c r="A62" s="88"/>
      <c r="B62" s="88"/>
      <c r="C62" s="87"/>
      <c r="D62" s="71" t="s">
        <v>91</v>
      </c>
      <c r="E62" s="72"/>
      <c r="F62" s="72"/>
      <c r="G62" s="72"/>
      <c r="H62" s="72"/>
      <c r="I62" s="16">
        <v>2</v>
      </c>
      <c r="J62" s="24"/>
    </row>
    <row r="63" spans="1:10" ht="19.5" customHeight="1">
      <c r="A63" s="88"/>
      <c r="B63" s="88"/>
      <c r="C63" s="87"/>
      <c r="D63" s="71" t="s">
        <v>92</v>
      </c>
      <c r="E63" s="72"/>
      <c r="F63" s="72"/>
      <c r="G63" s="72"/>
      <c r="H63" s="72"/>
      <c r="I63" s="16">
        <v>2</v>
      </c>
      <c r="J63" s="61"/>
    </row>
    <row r="64" spans="1:10" ht="21" customHeight="1">
      <c r="A64" s="88"/>
      <c r="B64" s="88"/>
      <c r="C64" s="87"/>
      <c r="D64" s="74" t="s">
        <v>32</v>
      </c>
      <c r="E64" s="75"/>
      <c r="F64" s="75"/>
      <c r="G64" s="75"/>
      <c r="H64" s="75"/>
      <c r="I64" s="75"/>
    </row>
    <row r="65" spans="1:11" ht="19.5" customHeight="1">
      <c r="A65" s="88"/>
      <c r="B65" s="88"/>
      <c r="C65" s="87"/>
      <c r="D65" s="71" t="s">
        <v>94</v>
      </c>
      <c r="E65" s="72"/>
      <c r="F65" s="72"/>
      <c r="G65" s="72"/>
      <c r="H65" s="72"/>
      <c r="I65" s="16">
        <v>3</v>
      </c>
      <c r="J65" s="61"/>
    </row>
    <row r="66" spans="1:11" ht="19.5" customHeight="1">
      <c r="A66" s="88"/>
      <c r="B66" s="88"/>
      <c r="C66" s="87"/>
      <c r="D66" s="71" t="s">
        <v>95</v>
      </c>
      <c r="E66" s="72"/>
      <c r="F66" s="72"/>
      <c r="G66" s="72"/>
      <c r="H66" s="72"/>
      <c r="I66" s="16">
        <v>3</v>
      </c>
    </row>
    <row r="67" spans="1:11" ht="19.5" customHeight="1">
      <c r="A67" s="88"/>
      <c r="B67" s="88"/>
      <c r="C67" s="87"/>
      <c r="D67" s="71" t="s">
        <v>96</v>
      </c>
      <c r="E67" s="72"/>
      <c r="F67" s="72"/>
      <c r="G67" s="72"/>
      <c r="H67" s="72"/>
      <c r="I67" s="16">
        <v>3</v>
      </c>
    </row>
    <row r="68" spans="1:11" ht="20.149999999999999" customHeight="1">
      <c r="A68" s="88"/>
      <c r="B68" s="88"/>
      <c r="C68" s="87"/>
      <c r="D68" s="71" t="s">
        <v>97</v>
      </c>
      <c r="E68" s="72"/>
      <c r="F68" s="72"/>
      <c r="G68" s="72"/>
      <c r="H68" s="72"/>
      <c r="I68" s="16">
        <v>4</v>
      </c>
    </row>
    <row r="69" spans="1:11" ht="20.149999999999999" customHeight="1">
      <c r="A69" s="88"/>
      <c r="B69" s="88"/>
      <c r="C69" s="87"/>
      <c r="D69" s="71" t="s">
        <v>98</v>
      </c>
      <c r="E69" s="72"/>
      <c r="F69" s="72"/>
      <c r="G69" s="72"/>
      <c r="H69" s="72"/>
      <c r="I69" s="16">
        <v>4</v>
      </c>
      <c r="K69" s="61"/>
    </row>
    <row r="70" spans="1:11" ht="20.149999999999999" customHeight="1">
      <c r="A70" s="88"/>
      <c r="B70" s="88"/>
      <c r="C70" s="87"/>
      <c r="D70" s="71" t="s">
        <v>99</v>
      </c>
      <c r="E70" s="72"/>
      <c r="F70" s="72"/>
      <c r="G70" s="72"/>
      <c r="H70" s="72"/>
      <c r="I70" s="16">
        <v>4</v>
      </c>
    </row>
    <row r="71" spans="1:11" ht="21" customHeight="1">
      <c r="A71" s="88"/>
      <c r="B71" s="88"/>
      <c r="C71" s="87"/>
      <c r="D71" s="74" t="s">
        <v>13</v>
      </c>
      <c r="E71" s="75"/>
      <c r="F71" s="75"/>
      <c r="G71" s="75"/>
      <c r="H71" s="75"/>
      <c r="I71" s="75"/>
    </row>
    <row r="72" spans="1:11" ht="19.5" customHeight="1">
      <c r="A72" s="88"/>
      <c r="B72" s="88"/>
      <c r="C72" s="87"/>
      <c r="D72" s="71" t="s">
        <v>89</v>
      </c>
      <c r="E72" s="72"/>
      <c r="F72" s="72"/>
      <c r="G72" s="72"/>
      <c r="H72" s="72"/>
      <c r="I72" s="16">
        <v>5</v>
      </c>
    </row>
    <row r="73" spans="1:11" ht="19.5" customHeight="1">
      <c r="A73" s="88"/>
      <c r="B73" s="88"/>
      <c r="C73" s="87"/>
      <c r="D73" s="71" t="s">
        <v>100</v>
      </c>
      <c r="E73" s="72"/>
      <c r="F73" s="72"/>
      <c r="G73" s="72"/>
      <c r="H73" s="72"/>
      <c r="I73" s="16">
        <v>5</v>
      </c>
    </row>
    <row r="74" spans="1:11" ht="19.5" customHeight="1">
      <c r="A74" s="88"/>
      <c r="B74" s="88"/>
      <c r="C74" s="87"/>
      <c r="D74" s="71" t="s">
        <v>103</v>
      </c>
      <c r="E74" s="72"/>
      <c r="F74" s="72"/>
      <c r="G74" s="72"/>
      <c r="H74" s="72"/>
      <c r="I74" s="16">
        <v>5</v>
      </c>
    </row>
    <row r="75" spans="1:11" ht="19.5" customHeight="1">
      <c r="A75" s="88"/>
      <c r="B75" s="88"/>
      <c r="C75" s="87"/>
      <c r="D75" s="71" t="s">
        <v>101</v>
      </c>
      <c r="E75" s="72"/>
      <c r="F75" s="72"/>
      <c r="G75" s="72"/>
      <c r="H75" s="72"/>
      <c r="I75" s="16">
        <v>6</v>
      </c>
    </row>
    <row r="76" spans="1:11" ht="19.5" customHeight="1">
      <c r="A76" s="88"/>
      <c r="B76" s="88"/>
      <c r="C76" s="87"/>
      <c r="D76" s="71" t="s">
        <v>90</v>
      </c>
      <c r="E76" s="72"/>
      <c r="F76" s="72"/>
      <c r="G76" s="72"/>
      <c r="H76" s="72"/>
      <c r="I76" s="16">
        <v>6</v>
      </c>
    </row>
    <row r="77" spans="1:11" ht="22.5" customHeight="1">
      <c r="A77" s="88"/>
      <c r="B77" s="88"/>
      <c r="C77" s="87"/>
      <c r="D77" s="74" t="s">
        <v>3</v>
      </c>
      <c r="E77" s="75"/>
      <c r="F77" s="75"/>
      <c r="G77" s="75"/>
      <c r="H77" s="75"/>
      <c r="I77" s="75"/>
    </row>
    <row r="78" spans="1:11" ht="19.5" customHeight="1">
      <c r="A78" s="88"/>
      <c r="B78" s="88"/>
      <c r="C78" s="87"/>
      <c r="D78" s="105" t="s">
        <v>102</v>
      </c>
      <c r="E78" s="72"/>
      <c r="F78" s="72"/>
      <c r="G78" s="72"/>
      <c r="H78" s="72"/>
      <c r="I78" s="16">
        <v>6</v>
      </c>
    </row>
    <row r="79" spans="1:11" ht="8.25" customHeight="1">
      <c r="A79" s="88"/>
      <c r="B79" s="88"/>
      <c r="C79" s="87"/>
      <c r="D79" s="71"/>
      <c r="E79" s="88"/>
      <c r="F79" s="88"/>
      <c r="G79" s="88"/>
      <c r="H79" s="88"/>
      <c r="I79" s="88"/>
    </row>
    <row r="80" spans="1:11">
      <c r="A80" s="88"/>
      <c r="B80" s="88"/>
      <c r="C80" s="87"/>
      <c r="D80" s="93" t="s">
        <v>212</v>
      </c>
      <c r="E80" s="94"/>
      <c r="F80" s="94"/>
      <c r="G80" s="94"/>
      <c r="H80" s="94"/>
      <c r="I80" s="94"/>
    </row>
    <row r="81" spans="1:11" ht="11.25" customHeight="1">
      <c r="A81" s="88"/>
      <c r="B81" s="88"/>
      <c r="C81" s="87"/>
      <c r="D81" s="94"/>
      <c r="E81" s="94"/>
      <c r="F81" s="94"/>
      <c r="G81" s="94"/>
      <c r="H81" s="94"/>
      <c r="I81" s="94"/>
    </row>
    <row r="82" spans="1:11">
      <c r="A82" s="88"/>
      <c r="B82" s="88"/>
      <c r="C82" s="87"/>
      <c r="D82" s="94"/>
      <c r="E82" s="94"/>
      <c r="F82" s="94"/>
      <c r="G82" s="94"/>
      <c r="H82" s="94"/>
      <c r="I82" s="94"/>
    </row>
    <row r="83" spans="1:11" ht="6.75" customHeight="1" thickBot="1">
      <c r="A83" s="88"/>
      <c r="B83" s="88"/>
      <c r="C83" s="87"/>
      <c r="D83" s="69"/>
      <c r="E83" s="40"/>
      <c r="F83" s="40"/>
      <c r="G83" s="40"/>
      <c r="H83" s="40"/>
      <c r="I83" s="40"/>
    </row>
    <row r="84" spans="1:11" ht="13.5" customHeight="1">
      <c r="A84" s="88"/>
      <c r="B84" s="88"/>
      <c r="C84" s="88"/>
      <c r="D84" s="106" t="s">
        <v>216</v>
      </c>
      <c r="E84" s="107"/>
      <c r="F84" s="107"/>
      <c r="G84" s="107"/>
      <c r="H84" s="107"/>
      <c r="I84" s="108"/>
    </row>
    <row r="85" spans="1:11" ht="14.5" customHeight="1">
      <c r="A85" s="88"/>
      <c r="B85" s="88"/>
      <c r="C85" s="88"/>
      <c r="D85" s="109"/>
      <c r="E85" s="110"/>
      <c r="F85" s="110"/>
      <c r="G85" s="110"/>
      <c r="H85" s="110"/>
      <c r="I85" s="111"/>
    </row>
    <row r="86" spans="1:11" ht="14.5" customHeight="1">
      <c r="A86" s="88"/>
      <c r="B86" s="88"/>
      <c r="C86" s="88"/>
      <c r="D86" s="109"/>
      <c r="E86" s="110"/>
      <c r="F86" s="110"/>
      <c r="G86" s="110"/>
      <c r="H86" s="110"/>
      <c r="I86" s="111"/>
    </row>
    <row r="87" spans="1:11" ht="14.5" customHeight="1">
      <c r="A87" s="115"/>
      <c r="B87" s="115"/>
      <c r="C87" s="118"/>
      <c r="D87" s="109"/>
      <c r="E87" s="110"/>
      <c r="F87" s="110"/>
      <c r="G87" s="110"/>
      <c r="H87" s="110"/>
      <c r="I87" s="111"/>
    </row>
    <row r="88" spans="1:11" ht="14.5" customHeight="1">
      <c r="A88" s="115"/>
      <c r="B88" s="115"/>
      <c r="C88" s="118"/>
      <c r="D88" s="109"/>
      <c r="E88" s="110"/>
      <c r="F88" s="110"/>
      <c r="G88" s="110"/>
      <c r="H88" s="110"/>
      <c r="I88" s="111"/>
    </row>
    <row r="89" spans="1:11" ht="14.5" customHeight="1">
      <c r="A89" s="115"/>
      <c r="B89" s="115"/>
      <c r="C89" s="118"/>
      <c r="D89" s="109"/>
      <c r="E89" s="110"/>
      <c r="F89" s="110"/>
      <c r="G89" s="110"/>
      <c r="H89" s="110"/>
      <c r="I89" s="111"/>
    </row>
    <row r="90" spans="1:11" ht="14.5" customHeight="1">
      <c r="A90" s="115"/>
      <c r="B90" s="115"/>
      <c r="C90" s="118"/>
      <c r="D90" s="109"/>
      <c r="E90" s="110"/>
      <c r="F90" s="110"/>
      <c r="G90" s="110"/>
      <c r="H90" s="110"/>
      <c r="I90" s="111"/>
    </row>
    <row r="91" spans="1:11" ht="14.5" customHeight="1">
      <c r="A91" s="115"/>
      <c r="B91" s="115"/>
      <c r="C91" s="118"/>
      <c r="D91" s="109"/>
      <c r="E91" s="110"/>
      <c r="F91" s="110"/>
      <c r="G91" s="110"/>
      <c r="H91" s="110"/>
      <c r="I91" s="111"/>
    </row>
    <row r="92" spans="1:11" ht="14.5" customHeight="1">
      <c r="A92" s="115"/>
      <c r="B92" s="115"/>
      <c r="C92" s="118"/>
      <c r="D92" s="109"/>
      <c r="E92" s="110"/>
      <c r="F92" s="110"/>
      <c r="G92" s="110"/>
      <c r="H92" s="110"/>
      <c r="I92" s="111"/>
    </row>
    <row r="93" spans="1:11" ht="14.5" customHeight="1">
      <c r="A93" s="115"/>
      <c r="B93" s="115"/>
      <c r="C93" s="118"/>
      <c r="D93" s="109"/>
      <c r="E93" s="110"/>
      <c r="F93" s="110"/>
      <c r="G93" s="110"/>
      <c r="H93" s="110"/>
      <c r="I93" s="111"/>
    </row>
    <row r="94" spans="1:11" ht="14.5" customHeight="1">
      <c r="A94" s="115"/>
      <c r="B94" s="115"/>
      <c r="C94" s="118"/>
      <c r="D94" s="109"/>
      <c r="E94" s="110"/>
      <c r="F94" s="110"/>
      <c r="G94" s="110"/>
      <c r="H94" s="110"/>
      <c r="I94" s="111"/>
    </row>
    <row r="95" spans="1:11" ht="14.5" customHeight="1">
      <c r="A95" s="115"/>
      <c r="B95" s="115"/>
      <c r="C95" s="118"/>
      <c r="D95" s="109"/>
      <c r="E95" s="110"/>
      <c r="F95" s="110"/>
      <c r="G95" s="110"/>
      <c r="H95" s="110"/>
      <c r="I95" s="111"/>
      <c r="K95" s="27"/>
    </row>
    <row r="96" spans="1:11" ht="14.5" customHeight="1">
      <c r="A96" s="115"/>
      <c r="B96" s="115"/>
      <c r="C96" s="118"/>
      <c r="D96" s="109"/>
      <c r="E96" s="110"/>
      <c r="F96" s="110"/>
      <c r="G96" s="110"/>
      <c r="H96" s="110"/>
      <c r="I96" s="111"/>
    </row>
    <row r="97" spans="1:11" ht="14.5" customHeight="1">
      <c r="A97" s="115"/>
      <c r="B97" s="115"/>
      <c r="C97" s="118"/>
      <c r="D97" s="109"/>
      <c r="E97" s="110"/>
      <c r="F97" s="110"/>
      <c r="G97" s="110"/>
      <c r="H97" s="110"/>
      <c r="I97" s="111"/>
    </row>
    <row r="98" spans="1:11" ht="14.5" customHeight="1">
      <c r="A98" s="115"/>
      <c r="B98" s="115"/>
      <c r="C98" s="118"/>
      <c r="D98" s="109"/>
      <c r="E98" s="110"/>
      <c r="F98" s="110"/>
      <c r="G98" s="110"/>
      <c r="H98" s="110"/>
      <c r="I98" s="111"/>
    </row>
    <row r="99" spans="1:11" ht="15" customHeight="1">
      <c r="A99" s="115"/>
      <c r="B99" s="115"/>
      <c r="C99" s="118"/>
      <c r="D99" s="109"/>
      <c r="E99" s="110"/>
      <c r="F99" s="110"/>
      <c r="G99" s="110"/>
      <c r="H99" s="110"/>
      <c r="I99" s="111"/>
      <c r="K99" s="39"/>
    </row>
    <row r="100" spans="1:11" ht="15" customHeight="1">
      <c r="A100" s="115"/>
      <c r="B100" s="115"/>
      <c r="C100" s="118"/>
      <c r="D100" s="109"/>
      <c r="E100" s="110"/>
      <c r="F100" s="110"/>
      <c r="G100" s="110"/>
      <c r="H100" s="110"/>
      <c r="I100" s="111"/>
      <c r="K100" s="39"/>
    </row>
    <row r="101" spans="1:11" ht="15" customHeight="1">
      <c r="A101" s="115"/>
      <c r="B101" s="115"/>
      <c r="C101" s="118"/>
      <c r="D101" s="109"/>
      <c r="E101" s="110"/>
      <c r="F101" s="110"/>
      <c r="G101" s="110"/>
      <c r="H101" s="110"/>
      <c r="I101" s="111"/>
      <c r="K101" s="39"/>
    </row>
    <row r="102" spans="1:11" ht="15" customHeight="1">
      <c r="A102" s="115"/>
      <c r="B102" s="115"/>
      <c r="C102" s="118"/>
      <c r="D102" s="109"/>
      <c r="E102" s="110"/>
      <c r="F102" s="110"/>
      <c r="G102" s="110"/>
      <c r="H102" s="110"/>
      <c r="I102" s="111"/>
      <c r="K102" s="39"/>
    </row>
    <row r="103" spans="1:11" ht="15" customHeight="1" thickBot="1">
      <c r="A103" s="115"/>
      <c r="B103" s="115"/>
      <c r="C103" s="118"/>
      <c r="D103" s="112"/>
      <c r="E103" s="113"/>
      <c r="F103" s="113"/>
      <c r="G103" s="113"/>
      <c r="H103" s="113"/>
      <c r="I103" s="114"/>
      <c r="K103" s="39"/>
    </row>
    <row r="104" spans="1:11">
      <c r="A104" s="3"/>
      <c r="B104" s="3"/>
      <c r="C104" s="3"/>
      <c r="D104" s="3"/>
      <c r="E104" s="3"/>
      <c r="F104" s="3"/>
      <c r="G104" s="3"/>
      <c r="H104" s="3"/>
      <c r="I104" s="3"/>
    </row>
    <row r="105" spans="1:11">
      <c r="A105" s="79" t="s">
        <v>52</v>
      </c>
      <c r="B105" s="79"/>
      <c r="C105" s="79"/>
    </row>
    <row r="106" spans="1:11">
      <c r="A106" s="79"/>
      <c r="B106" s="79"/>
      <c r="C106" s="79"/>
    </row>
    <row r="107" spans="1:11" ht="13.5" customHeight="1">
      <c r="A107" s="1" t="s">
        <v>50</v>
      </c>
    </row>
    <row r="108" spans="1:11">
      <c r="A108" s="103" t="s">
        <v>51</v>
      </c>
      <c r="B108" s="103"/>
      <c r="C108" s="88"/>
      <c r="D108" s="88"/>
    </row>
    <row r="109" spans="1:11" ht="13.5" customHeight="1">
      <c r="A109" s="4" t="s">
        <v>50</v>
      </c>
      <c r="B109" s="4"/>
      <c r="C109" s="4"/>
      <c r="D109" s="4"/>
      <c r="E109" s="4"/>
      <c r="F109" s="4"/>
      <c r="G109" s="76" t="s">
        <v>213</v>
      </c>
      <c r="H109" s="76"/>
      <c r="I109" s="76"/>
    </row>
    <row r="110" spans="1:11">
      <c r="G110" s="95"/>
      <c r="H110" s="95"/>
      <c r="I110" s="95"/>
    </row>
    <row r="111" spans="1:11">
      <c r="G111" s="95"/>
      <c r="H111" s="95"/>
      <c r="I111" s="95"/>
    </row>
    <row r="112" spans="1:11">
      <c r="G112" s="95"/>
      <c r="H112" s="95"/>
      <c r="I112" s="95"/>
    </row>
    <row r="113" spans="1:9">
      <c r="G113" s="95"/>
      <c r="H113" s="95"/>
      <c r="I113" s="95"/>
    </row>
    <row r="114" spans="1:9">
      <c r="G114" s="95"/>
      <c r="H114" s="95"/>
      <c r="I114" s="95"/>
    </row>
    <row r="115" spans="1:9">
      <c r="G115" s="95"/>
      <c r="H115" s="95"/>
      <c r="I115" s="95"/>
    </row>
    <row r="116" spans="1:9">
      <c r="G116" s="95"/>
      <c r="H116" s="95"/>
      <c r="I116" s="95"/>
    </row>
    <row r="117" spans="1:9">
      <c r="G117" s="95"/>
      <c r="H117" s="95"/>
      <c r="I117" s="95"/>
    </row>
    <row r="118" spans="1:9" ht="47.5" customHeight="1">
      <c r="G118" s="95"/>
      <c r="H118" s="95"/>
      <c r="I118" s="95"/>
    </row>
    <row r="119" spans="1:9">
      <c r="A119" s="8" t="s">
        <v>8</v>
      </c>
      <c r="B119" s="8" t="s">
        <v>85</v>
      </c>
      <c r="C119" s="8" t="s">
        <v>86</v>
      </c>
      <c r="D119" s="8" t="s">
        <v>87</v>
      </c>
      <c r="E119" s="8" t="s">
        <v>88</v>
      </c>
      <c r="F119" s="8" t="s">
        <v>7</v>
      </c>
      <c r="G119" s="38"/>
      <c r="H119" s="38"/>
      <c r="I119" s="38"/>
    </row>
    <row r="120" spans="1:9">
      <c r="A120" s="8" t="s">
        <v>49</v>
      </c>
      <c r="B120" s="8">
        <v>916</v>
      </c>
      <c r="C120" s="8">
        <v>468</v>
      </c>
      <c r="D120" s="8">
        <v>233</v>
      </c>
      <c r="E120" s="8">
        <v>-306</v>
      </c>
      <c r="F120" s="8">
        <v>-1683</v>
      </c>
      <c r="G120" s="38"/>
      <c r="H120" s="38"/>
      <c r="I120" s="38"/>
    </row>
    <row r="121" spans="1:9" ht="14.5">
      <c r="A121" s="103" t="s">
        <v>48</v>
      </c>
      <c r="B121" s="103"/>
      <c r="C121" s="88"/>
      <c r="D121" s="88"/>
      <c r="E121" s="4"/>
      <c r="F121" s="4"/>
      <c r="G121" s="4"/>
      <c r="H121" s="4"/>
      <c r="I121" s="4"/>
    </row>
    <row r="122" spans="1:9">
      <c r="A122" s="26"/>
      <c r="B122" s="26"/>
      <c r="C122" s="24"/>
      <c r="D122" s="24"/>
    </row>
    <row r="123" spans="1:9" ht="13.5" customHeight="1">
      <c r="A123" s="80" t="s">
        <v>47</v>
      </c>
      <c r="B123" s="80"/>
      <c r="C123" s="104"/>
      <c r="D123" s="104"/>
      <c r="E123" s="12"/>
      <c r="F123" s="12"/>
      <c r="G123" s="12"/>
      <c r="H123" s="12"/>
      <c r="I123" s="12"/>
    </row>
    <row r="124" spans="1:9" ht="15" customHeight="1">
      <c r="G124" s="91" t="s">
        <v>211</v>
      </c>
      <c r="H124" s="91"/>
      <c r="I124" s="91"/>
    </row>
    <row r="125" spans="1:9">
      <c r="E125" s="24"/>
      <c r="F125" s="24"/>
      <c r="G125" s="92"/>
      <c r="H125" s="92"/>
      <c r="I125" s="92"/>
    </row>
    <row r="126" spans="1:9" ht="13.5" customHeight="1">
      <c r="G126" s="92"/>
      <c r="H126" s="92"/>
      <c r="I126" s="92"/>
    </row>
    <row r="127" spans="1:9">
      <c r="G127" s="92"/>
      <c r="H127" s="92"/>
      <c r="I127" s="92"/>
    </row>
    <row r="128" spans="1:9">
      <c r="G128" s="92"/>
      <c r="H128" s="92"/>
      <c r="I128" s="92"/>
    </row>
    <row r="129" spans="1:9">
      <c r="G129" s="92"/>
      <c r="H129" s="92"/>
      <c r="I129" s="92"/>
    </row>
    <row r="130" spans="1:9">
      <c r="G130" s="92"/>
      <c r="H130" s="92"/>
      <c r="I130" s="92"/>
    </row>
    <row r="131" spans="1:9">
      <c r="G131" s="92"/>
      <c r="H131" s="92"/>
      <c r="I131" s="92"/>
    </row>
    <row r="132" spans="1:9">
      <c r="G132" s="92"/>
      <c r="H132" s="92"/>
      <c r="I132" s="92"/>
    </row>
    <row r="133" spans="1:9" ht="37" customHeight="1">
      <c r="G133" s="92"/>
      <c r="H133" s="92"/>
      <c r="I133" s="92"/>
    </row>
    <row r="134" spans="1:9">
      <c r="A134" s="8" t="s">
        <v>8</v>
      </c>
      <c r="B134" s="8" t="s">
        <v>85</v>
      </c>
      <c r="C134" s="8" t="s">
        <v>86</v>
      </c>
      <c r="D134" s="8" t="s">
        <v>87</v>
      </c>
      <c r="E134" s="8" t="s">
        <v>88</v>
      </c>
      <c r="F134" s="8" t="s">
        <v>7</v>
      </c>
    </row>
    <row r="135" spans="1:9">
      <c r="A135" s="8" t="s">
        <v>46</v>
      </c>
      <c r="B135" s="37">
        <v>6</v>
      </c>
      <c r="C135" s="37">
        <v>6.2</v>
      </c>
      <c r="D135" s="37">
        <v>6.3</v>
      </c>
      <c r="E135" s="37">
        <v>6.7</v>
      </c>
      <c r="F135" s="8">
        <v>4.4000000000000004</v>
      </c>
    </row>
    <row r="136" spans="1:9">
      <c r="A136" s="96" t="s">
        <v>45</v>
      </c>
      <c r="B136" s="96"/>
      <c r="C136" s="96"/>
      <c r="D136" s="96"/>
      <c r="E136" s="96"/>
      <c r="F136" s="96"/>
      <c r="G136" s="4"/>
      <c r="H136" s="4"/>
      <c r="I136" s="4"/>
    </row>
    <row r="137" spans="1:9">
      <c r="A137" s="26"/>
      <c r="B137" s="26"/>
      <c r="C137" s="26"/>
      <c r="D137" s="26"/>
      <c r="E137" s="26"/>
      <c r="F137" s="26"/>
    </row>
    <row r="138" spans="1:9">
      <c r="A138" s="80" t="s">
        <v>44</v>
      </c>
      <c r="B138" s="80"/>
      <c r="C138" s="104"/>
      <c r="D138" s="104"/>
      <c r="E138" s="36"/>
      <c r="F138" s="36"/>
      <c r="G138" s="36"/>
      <c r="H138" s="36"/>
      <c r="I138" s="36"/>
    </row>
    <row r="139" spans="1:9" ht="13.5" customHeight="1">
      <c r="A139" s="25"/>
      <c r="B139" s="25"/>
      <c r="C139" s="24"/>
      <c r="D139" s="24"/>
      <c r="G139" s="91" t="s">
        <v>215</v>
      </c>
      <c r="H139" s="91"/>
      <c r="I139" s="91"/>
    </row>
    <row r="140" spans="1:9" ht="13.5" customHeight="1">
      <c r="G140" s="92"/>
      <c r="H140" s="92"/>
      <c r="I140" s="92"/>
    </row>
    <row r="141" spans="1:9" ht="13.5" customHeight="1">
      <c r="G141" s="92"/>
      <c r="H141" s="92"/>
      <c r="I141" s="92"/>
    </row>
    <row r="142" spans="1:9">
      <c r="G142" s="92"/>
      <c r="H142" s="92"/>
      <c r="I142" s="92"/>
    </row>
    <row r="143" spans="1:9">
      <c r="G143" s="92"/>
      <c r="H143" s="92"/>
      <c r="I143" s="92"/>
    </row>
    <row r="144" spans="1:9">
      <c r="G144" s="92"/>
      <c r="H144" s="92"/>
      <c r="I144" s="92"/>
    </row>
    <row r="145" spans="1:9">
      <c r="G145" s="92"/>
      <c r="H145" s="92"/>
      <c r="I145" s="92"/>
    </row>
    <row r="146" spans="1:9">
      <c r="G146" s="92"/>
      <c r="H146" s="92"/>
      <c r="I146" s="92"/>
    </row>
    <row r="147" spans="1:9">
      <c r="G147" s="92"/>
      <c r="H147" s="92"/>
      <c r="I147" s="92"/>
    </row>
    <row r="148" spans="1:9" ht="60.65" customHeight="1">
      <c r="G148" s="92"/>
      <c r="H148" s="92"/>
      <c r="I148" s="92"/>
    </row>
    <row r="149" spans="1:9">
      <c r="A149" s="8" t="s">
        <v>8</v>
      </c>
      <c r="B149" s="8" t="s">
        <v>85</v>
      </c>
      <c r="C149" s="8" t="s">
        <v>86</v>
      </c>
      <c r="D149" s="8" t="s">
        <v>87</v>
      </c>
      <c r="E149" s="8" t="s">
        <v>88</v>
      </c>
      <c r="F149" s="8" t="s">
        <v>7</v>
      </c>
      <c r="G149" s="35"/>
      <c r="H149" s="35"/>
      <c r="I149" s="35"/>
    </row>
    <row r="150" spans="1:9">
      <c r="A150" s="8" t="s">
        <v>43</v>
      </c>
      <c r="B150" s="11">
        <v>916</v>
      </c>
      <c r="C150" s="11">
        <v>379</v>
      </c>
      <c r="D150" s="11">
        <v>166</v>
      </c>
      <c r="E150" s="11">
        <v>-140</v>
      </c>
      <c r="F150" s="11">
        <v>-701</v>
      </c>
      <c r="G150" s="35"/>
      <c r="H150" s="35"/>
      <c r="I150" s="35"/>
    </row>
    <row r="151" spans="1:9">
      <c r="A151" s="34" t="s">
        <v>42</v>
      </c>
      <c r="B151" s="67" t="s">
        <v>198</v>
      </c>
      <c r="C151" s="34">
        <v>468</v>
      </c>
      <c r="D151" s="34">
        <v>233</v>
      </c>
      <c r="E151" s="34">
        <v>-306</v>
      </c>
      <c r="F151" s="33">
        <v>-1683</v>
      </c>
    </row>
    <row r="152" spans="1:9">
      <c r="A152" s="96" t="s">
        <v>14</v>
      </c>
      <c r="B152" s="96"/>
      <c r="C152" s="96"/>
      <c r="D152" s="96"/>
      <c r="E152" s="96"/>
      <c r="F152" s="96"/>
      <c r="G152" s="32"/>
      <c r="H152" s="4"/>
      <c r="I152" s="4"/>
    </row>
    <row r="153" spans="1:9">
      <c r="A153" s="79" t="s">
        <v>32</v>
      </c>
      <c r="B153" s="79"/>
      <c r="C153" s="79"/>
      <c r="E153" s="24"/>
      <c r="F153" s="24"/>
      <c r="G153" s="24"/>
      <c r="H153" s="24"/>
      <c r="I153" s="24"/>
    </row>
    <row r="154" spans="1:9">
      <c r="A154" s="79"/>
      <c r="B154" s="79"/>
      <c r="C154" s="79"/>
    </row>
    <row r="155" spans="1:9" ht="13.5" customHeight="1">
      <c r="A155" s="28"/>
      <c r="B155" s="28"/>
      <c r="C155" s="28"/>
    </row>
    <row r="156" spans="1:9">
      <c r="A156" s="80" t="s">
        <v>41</v>
      </c>
      <c r="B156" s="80"/>
      <c r="C156" s="99"/>
      <c r="D156" s="99"/>
      <c r="E156" s="99"/>
      <c r="F156" s="99"/>
      <c r="G156" s="99"/>
      <c r="H156" s="99"/>
      <c r="I156" s="99"/>
    </row>
    <row r="157" spans="1:9" ht="13.5" customHeight="1">
      <c r="E157" s="31"/>
      <c r="F157" s="31"/>
      <c r="G157" s="76" t="s">
        <v>199</v>
      </c>
      <c r="H157" s="77"/>
      <c r="I157" s="77"/>
    </row>
    <row r="158" spans="1:9">
      <c r="G158" s="78"/>
      <c r="H158" s="78"/>
      <c r="I158" s="78"/>
    </row>
    <row r="159" spans="1:9">
      <c r="G159" s="78"/>
      <c r="H159" s="78"/>
      <c r="I159" s="78"/>
    </row>
    <row r="160" spans="1:9">
      <c r="G160" s="78"/>
      <c r="H160" s="78"/>
      <c r="I160" s="78"/>
    </row>
    <row r="161" spans="1:9">
      <c r="G161" s="78"/>
      <c r="H161" s="78"/>
      <c r="I161" s="78"/>
    </row>
    <row r="162" spans="1:9">
      <c r="G162" s="78"/>
      <c r="H162" s="78"/>
      <c r="I162" s="78"/>
    </row>
    <row r="163" spans="1:9">
      <c r="G163" s="78"/>
      <c r="H163" s="78"/>
      <c r="I163" s="78"/>
    </row>
    <row r="164" spans="1:9">
      <c r="G164" s="78"/>
      <c r="H164" s="78"/>
      <c r="I164" s="78"/>
    </row>
    <row r="165" spans="1:9">
      <c r="G165" s="78"/>
      <c r="H165" s="78"/>
      <c r="I165" s="78"/>
    </row>
    <row r="166" spans="1:9" ht="55.5" customHeight="1">
      <c r="G166" s="78"/>
      <c r="H166" s="78"/>
      <c r="I166" s="78"/>
    </row>
    <row r="167" spans="1:9">
      <c r="A167" s="8" t="s">
        <v>8</v>
      </c>
      <c r="B167" s="8" t="s">
        <v>85</v>
      </c>
      <c r="C167" s="8" t="s">
        <v>86</v>
      </c>
      <c r="D167" s="8" t="s">
        <v>87</v>
      </c>
      <c r="E167" s="8" t="s">
        <v>88</v>
      </c>
      <c r="F167" s="8" t="s">
        <v>7</v>
      </c>
    </row>
    <row r="168" spans="1:9">
      <c r="A168" s="8" t="s">
        <v>40</v>
      </c>
      <c r="B168" s="8">
        <v>61.5</v>
      </c>
      <c r="C168" s="8">
        <v>61.4</v>
      </c>
      <c r="D168" s="8">
        <v>61.4</v>
      </c>
      <c r="E168" s="8">
        <v>61.5</v>
      </c>
      <c r="F168" s="8">
        <v>62.6</v>
      </c>
    </row>
    <row r="169" spans="1:9">
      <c r="A169" s="8" t="s">
        <v>39</v>
      </c>
      <c r="B169" s="8">
        <v>57.8</v>
      </c>
      <c r="C169" s="8">
        <v>57.6</v>
      </c>
      <c r="D169" s="8">
        <v>57.5</v>
      </c>
      <c r="E169" s="8">
        <v>57.4</v>
      </c>
      <c r="F169" s="8">
        <v>59.9</v>
      </c>
    </row>
    <row r="170" spans="1:9">
      <c r="A170" s="96" t="s">
        <v>14</v>
      </c>
      <c r="B170" s="97"/>
      <c r="C170" s="98"/>
      <c r="D170" s="98"/>
      <c r="E170" s="98"/>
      <c r="F170" s="98"/>
      <c r="G170" s="98"/>
      <c r="H170" s="98"/>
      <c r="I170" s="98"/>
    </row>
    <row r="171" spans="1:9">
      <c r="A171" s="26"/>
      <c r="B171" s="25"/>
      <c r="C171" s="24"/>
      <c r="D171" s="24"/>
      <c r="E171" s="24"/>
      <c r="F171" s="24"/>
      <c r="G171" s="24"/>
      <c r="H171" s="24"/>
      <c r="I171" s="24"/>
    </row>
    <row r="172" spans="1:9">
      <c r="A172" s="116" t="s">
        <v>38</v>
      </c>
      <c r="B172" s="116"/>
      <c r="C172" s="117"/>
      <c r="D172" s="117"/>
      <c r="E172" s="117"/>
      <c r="F172" s="117"/>
      <c r="G172" s="117"/>
      <c r="H172" s="117"/>
      <c r="I172" s="117"/>
    </row>
    <row r="173" spans="1:9" ht="13.5" customHeight="1">
      <c r="G173" s="76" t="s">
        <v>214</v>
      </c>
      <c r="H173" s="77"/>
      <c r="I173" s="77"/>
    </row>
    <row r="174" spans="1:9">
      <c r="G174" s="78"/>
      <c r="H174" s="78"/>
      <c r="I174" s="78"/>
    </row>
    <row r="175" spans="1:9">
      <c r="G175" s="78"/>
      <c r="H175" s="78"/>
      <c r="I175" s="78"/>
    </row>
    <row r="176" spans="1:9">
      <c r="G176" s="78"/>
      <c r="H176" s="78"/>
      <c r="I176" s="78"/>
    </row>
    <row r="177" spans="1:9">
      <c r="G177" s="78"/>
      <c r="H177" s="78"/>
      <c r="I177" s="78"/>
    </row>
    <row r="178" spans="1:9">
      <c r="G178" s="78"/>
      <c r="H178" s="78"/>
      <c r="I178" s="78"/>
    </row>
    <row r="179" spans="1:9">
      <c r="G179" s="78"/>
      <c r="H179" s="78"/>
      <c r="I179" s="78"/>
    </row>
    <row r="180" spans="1:9">
      <c r="G180" s="78"/>
      <c r="H180" s="78"/>
      <c r="I180" s="78"/>
    </row>
    <row r="181" spans="1:9" ht="52.5" customHeight="1">
      <c r="G181" s="78"/>
      <c r="H181" s="78"/>
      <c r="I181" s="78"/>
    </row>
    <row r="182" spans="1:9">
      <c r="A182" s="11" t="s">
        <v>8</v>
      </c>
      <c r="B182" s="8" t="s">
        <v>85</v>
      </c>
      <c r="C182" s="8" t="s">
        <v>86</v>
      </c>
      <c r="D182" s="8" t="s">
        <v>87</v>
      </c>
      <c r="E182" s="8" t="s">
        <v>88</v>
      </c>
      <c r="F182" s="8" t="s">
        <v>7</v>
      </c>
    </row>
    <row r="183" spans="1:9">
      <c r="A183" s="11" t="s">
        <v>37</v>
      </c>
      <c r="B183" s="11">
        <v>780</v>
      </c>
      <c r="C183" s="11">
        <v>558</v>
      </c>
      <c r="D183" s="11">
        <v>122</v>
      </c>
      <c r="E183" s="11">
        <v>-274</v>
      </c>
      <c r="F183" s="11">
        <v>-1622</v>
      </c>
    </row>
    <row r="184" spans="1:9">
      <c r="A184" s="96" t="s">
        <v>14</v>
      </c>
      <c r="B184" s="97"/>
      <c r="C184" s="98"/>
      <c r="D184" s="98"/>
      <c r="E184" s="98"/>
      <c r="F184" s="98"/>
      <c r="G184" s="98"/>
      <c r="H184" s="98"/>
      <c r="I184" s="98"/>
    </row>
    <row r="185" spans="1:9" ht="14.25" customHeight="1">
      <c r="A185" s="26"/>
      <c r="B185" s="25"/>
      <c r="C185" s="24"/>
      <c r="D185" s="24"/>
      <c r="E185" s="24"/>
      <c r="F185" s="24"/>
      <c r="G185" s="24"/>
      <c r="H185" s="24"/>
      <c r="I185" s="24"/>
    </row>
    <row r="186" spans="1:9">
      <c r="A186" s="80" t="s">
        <v>36</v>
      </c>
      <c r="B186" s="80"/>
      <c r="C186" s="99"/>
      <c r="D186" s="99"/>
      <c r="E186" s="99"/>
      <c r="F186" s="99"/>
      <c r="G186" s="100"/>
      <c r="H186" s="100"/>
      <c r="I186" s="100"/>
    </row>
    <row r="187" spans="1:9" ht="13.5" customHeight="1">
      <c r="A187" s="4"/>
      <c r="B187" s="4"/>
      <c r="C187" s="4"/>
      <c r="D187" s="4"/>
      <c r="E187" s="4"/>
      <c r="F187" s="4"/>
      <c r="G187" s="91" t="s">
        <v>210</v>
      </c>
      <c r="H187" s="91"/>
      <c r="I187" s="91"/>
    </row>
    <row r="188" spans="1:9">
      <c r="G188" s="92"/>
      <c r="H188" s="92"/>
      <c r="I188" s="92"/>
    </row>
    <row r="189" spans="1:9">
      <c r="G189" s="92"/>
      <c r="H189" s="92"/>
      <c r="I189" s="92"/>
    </row>
    <row r="190" spans="1:9">
      <c r="G190" s="92"/>
      <c r="H190" s="92"/>
      <c r="I190" s="92"/>
    </row>
    <row r="191" spans="1:9">
      <c r="G191" s="92"/>
      <c r="H191" s="92"/>
      <c r="I191" s="92"/>
    </row>
    <row r="192" spans="1:9">
      <c r="G192" s="92"/>
      <c r="H192" s="92"/>
      <c r="I192" s="92"/>
    </row>
    <row r="193" spans="1:9">
      <c r="G193" s="92"/>
      <c r="H193" s="92"/>
      <c r="I193" s="92"/>
    </row>
    <row r="194" spans="1:9">
      <c r="G194" s="92"/>
      <c r="H194" s="92"/>
      <c r="I194" s="92"/>
    </row>
    <row r="195" spans="1:9">
      <c r="G195" s="92"/>
      <c r="H195" s="92"/>
      <c r="I195" s="92"/>
    </row>
    <row r="196" spans="1:9" ht="29.5" customHeight="1">
      <c r="G196" s="92"/>
      <c r="H196" s="92"/>
      <c r="I196" s="92"/>
    </row>
    <row r="197" spans="1:9" ht="12" customHeight="1">
      <c r="A197" s="8" t="s">
        <v>8</v>
      </c>
      <c r="B197" s="8" t="s">
        <v>85</v>
      </c>
      <c r="C197" s="8" t="s">
        <v>86</v>
      </c>
      <c r="D197" s="8" t="s">
        <v>87</v>
      </c>
      <c r="E197" s="8" t="s">
        <v>88</v>
      </c>
      <c r="F197" s="8" t="s">
        <v>7</v>
      </c>
      <c r="G197" s="30"/>
      <c r="H197" s="24"/>
      <c r="I197" s="24"/>
    </row>
    <row r="198" spans="1:9" ht="12" customHeight="1">
      <c r="A198" s="29" t="s">
        <v>35</v>
      </c>
      <c r="B198" s="11">
        <v>183</v>
      </c>
      <c r="C198" s="11">
        <v>-44</v>
      </c>
      <c r="D198" s="11">
        <v>-7</v>
      </c>
      <c r="E198" s="11">
        <v>82</v>
      </c>
      <c r="F198" s="11">
        <v>-188</v>
      </c>
      <c r="G198" s="30"/>
      <c r="H198" s="24"/>
      <c r="I198" s="24"/>
    </row>
    <row r="199" spans="1:9" ht="12" customHeight="1">
      <c r="A199" s="29" t="s">
        <v>34</v>
      </c>
      <c r="B199" s="11">
        <v>597</v>
      </c>
      <c r="C199" s="11">
        <v>602</v>
      </c>
      <c r="D199" s="11">
        <v>129</v>
      </c>
      <c r="E199" s="11">
        <v>-356</v>
      </c>
      <c r="F199" s="11">
        <v>-1434</v>
      </c>
      <c r="G199" s="24"/>
      <c r="H199" s="24"/>
      <c r="I199" s="24"/>
    </row>
    <row r="200" spans="1:9" ht="14.5">
      <c r="A200" s="29" t="s">
        <v>200</v>
      </c>
      <c r="B200" s="11">
        <v>280</v>
      </c>
      <c r="C200" s="11">
        <v>384</v>
      </c>
      <c r="D200" s="11">
        <v>-17</v>
      </c>
      <c r="E200" s="11">
        <v>-498</v>
      </c>
      <c r="F200" s="11">
        <v>-782</v>
      </c>
    </row>
    <row r="201" spans="1:9" ht="13.5" customHeight="1">
      <c r="A201" s="96" t="s">
        <v>33</v>
      </c>
      <c r="B201" s="97"/>
      <c r="C201" s="98"/>
      <c r="D201" s="98"/>
      <c r="E201" s="98"/>
      <c r="F201" s="98"/>
      <c r="G201" s="98"/>
      <c r="H201" s="98"/>
      <c r="I201" s="98"/>
    </row>
    <row r="202" spans="1:9" ht="13.5" customHeight="1">
      <c r="A202" s="79" t="s">
        <v>32</v>
      </c>
      <c r="B202" s="79"/>
      <c r="C202" s="79"/>
      <c r="D202" s="3"/>
      <c r="E202" s="3"/>
      <c r="F202" s="3"/>
      <c r="G202" s="3"/>
      <c r="H202" s="3"/>
      <c r="I202" s="3"/>
    </row>
    <row r="203" spans="1:9" ht="13.5" customHeight="1">
      <c r="A203" s="79"/>
      <c r="B203" s="79"/>
      <c r="C203" s="79"/>
    </row>
    <row r="204" spans="1:9" ht="13.5" customHeight="1">
      <c r="A204" s="28"/>
      <c r="B204" s="28"/>
      <c r="C204" s="28"/>
    </row>
    <row r="205" spans="1:9" s="27" customFormat="1" ht="13">
      <c r="A205" s="80" t="s">
        <v>31</v>
      </c>
      <c r="B205" s="80"/>
      <c r="C205" s="80"/>
      <c r="D205" s="80"/>
      <c r="E205" s="80"/>
      <c r="F205" s="80"/>
      <c r="G205" s="80"/>
      <c r="H205" s="80"/>
      <c r="I205" s="80"/>
    </row>
    <row r="206" spans="1:9" ht="13.5" customHeight="1">
      <c r="G206" s="91" t="s">
        <v>201</v>
      </c>
      <c r="H206" s="91"/>
      <c r="I206" s="91"/>
    </row>
    <row r="207" spans="1:9">
      <c r="G207" s="92"/>
      <c r="H207" s="92"/>
      <c r="I207" s="92"/>
    </row>
    <row r="208" spans="1:9">
      <c r="G208" s="92"/>
      <c r="H208" s="92"/>
      <c r="I208" s="92"/>
    </row>
    <row r="209" spans="1:11">
      <c r="G209" s="92"/>
      <c r="H209" s="92"/>
      <c r="I209" s="92"/>
    </row>
    <row r="210" spans="1:11">
      <c r="G210" s="92"/>
      <c r="H210" s="92"/>
      <c r="I210" s="92"/>
    </row>
    <row r="211" spans="1:11">
      <c r="G211" s="92"/>
      <c r="H211" s="92"/>
      <c r="I211" s="92"/>
    </row>
    <row r="212" spans="1:11">
      <c r="G212" s="92"/>
      <c r="H212" s="92"/>
      <c r="I212" s="92"/>
    </row>
    <row r="213" spans="1:11">
      <c r="G213" s="92"/>
      <c r="H213" s="92"/>
      <c r="I213" s="92"/>
    </row>
    <row r="214" spans="1:11">
      <c r="G214" s="92"/>
      <c r="H214" s="92"/>
      <c r="I214" s="92"/>
    </row>
    <row r="215" spans="1:11" ht="41.5" customHeight="1">
      <c r="G215" s="92"/>
      <c r="H215" s="92"/>
      <c r="I215" s="92"/>
      <c r="K215" s="19"/>
    </row>
    <row r="216" spans="1:11">
      <c r="A216" s="8" t="s">
        <v>8</v>
      </c>
      <c r="B216" s="8" t="s">
        <v>85</v>
      </c>
      <c r="C216" s="8" t="s">
        <v>86</v>
      </c>
      <c r="D216" s="8" t="s">
        <v>87</v>
      </c>
      <c r="E216" s="8" t="s">
        <v>88</v>
      </c>
      <c r="F216" s="8" t="s">
        <v>7</v>
      </c>
      <c r="G216" s="22"/>
      <c r="H216" s="22"/>
      <c r="I216" s="22"/>
      <c r="K216" s="19"/>
    </row>
    <row r="217" spans="1:11">
      <c r="A217" s="8" t="s">
        <v>30</v>
      </c>
      <c r="B217" s="8">
        <v>4592</v>
      </c>
      <c r="C217" s="8">
        <v>4661</v>
      </c>
      <c r="D217" s="8">
        <v>4691</v>
      </c>
      <c r="E217" s="8">
        <v>4819</v>
      </c>
      <c r="F217" s="8">
        <v>4064</v>
      </c>
      <c r="G217" s="22"/>
      <c r="H217" s="22"/>
      <c r="I217" s="22"/>
      <c r="K217" s="19"/>
    </row>
    <row r="218" spans="1:11" ht="26">
      <c r="A218" s="23" t="s">
        <v>29</v>
      </c>
      <c r="B218" s="11">
        <v>982</v>
      </c>
      <c r="C218" s="11">
        <v>1154</v>
      </c>
      <c r="D218" s="11">
        <v>986</v>
      </c>
      <c r="E218" s="11">
        <v>1037</v>
      </c>
      <c r="F218" s="11">
        <v>1300</v>
      </c>
      <c r="G218" s="22"/>
      <c r="H218" s="22"/>
      <c r="I218" s="22"/>
      <c r="K218" s="19"/>
    </row>
    <row r="219" spans="1:11">
      <c r="A219" s="96" t="s">
        <v>14</v>
      </c>
      <c r="B219" s="97"/>
      <c r="C219" s="98"/>
      <c r="D219" s="98"/>
      <c r="E219" s="98"/>
      <c r="F219" s="98"/>
      <c r="G219" s="98"/>
      <c r="H219" s="98"/>
      <c r="I219" s="98"/>
      <c r="K219" s="19"/>
    </row>
    <row r="220" spans="1:11" ht="13.5" customHeight="1">
      <c r="A220" s="26"/>
      <c r="B220" s="25"/>
      <c r="C220" s="24"/>
      <c r="D220" s="24"/>
      <c r="E220" s="24"/>
      <c r="F220" s="24"/>
      <c r="G220" s="24"/>
      <c r="H220" s="24"/>
      <c r="I220" s="24"/>
    </row>
    <row r="221" spans="1:11">
      <c r="A221" s="80" t="s">
        <v>28</v>
      </c>
      <c r="B221" s="80"/>
      <c r="C221" s="80"/>
      <c r="D221" s="80"/>
      <c r="E221" s="80"/>
      <c r="F221" s="80"/>
    </row>
    <row r="222" spans="1:11" ht="13.5" customHeight="1">
      <c r="A222" s="4"/>
      <c r="B222" s="4"/>
      <c r="C222" s="4"/>
      <c r="D222" s="4"/>
      <c r="E222" s="4"/>
      <c r="F222" s="4"/>
      <c r="G222" s="91" t="s">
        <v>209</v>
      </c>
      <c r="H222" s="91"/>
      <c r="I222" s="91"/>
    </row>
    <row r="223" spans="1:11">
      <c r="G223" s="92"/>
      <c r="H223" s="92"/>
      <c r="I223" s="92"/>
    </row>
    <row r="224" spans="1:11">
      <c r="G224" s="92"/>
      <c r="H224" s="92"/>
      <c r="I224" s="92"/>
    </row>
    <row r="225" spans="1:9">
      <c r="G225" s="92"/>
      <c r="H225" s="92"/>
      <c r="I225" s="92"/>
    </row>
    <row r="226" spans="1:9">
      <c r="G226" s="92"/>
      <c r="H226" s="92"/>
      <c r="I226" s="92"/>
    </row>
    <row r="227" spans="1:9">
      <c r="G227" s="92"/>
      <c r="H227" s="92"/>
      <c r="I227" s="92"/>
    </row>
    <row r="228" spans="1:9">
      <c r="G228" s="92"/>
      <c r="H228" s="92"/>
      <c r="I228" s="92"/>
    </row>
    <row r="229" spans="1:9">
      <c r="G229" s="92"/>
      <c r="H229" s="92"/>
      <c r="I229" s="92"/>
    </row>
    <row r="230" spans="1:9">
      <c r="G230" s="92"/>
      <c r="H230" s="92"/>
      <c r="I230" s="92"/>
    </row>
    <row r="231" spans="1:9" ht="41.15" customHeight="1">
      <c r="G231" s="92"/>
      <c r="H231" s="92"/>
      <c r="I231" s="92"/>
    </row>
    <row r="232" spans="1:9">
      <c r="A232" s="8" t="s">
        <v>8</v>
      </c>
      <c r="B232" s="8" t="s">
        <v>85</v>
      </c>
      <c r="C232" s="8" t="s">
        <v>86</v>
      </c>
      <c r="D232" s="8" t="s">
        <v>87</v>
      </c>
      <c r="E232" s="8" t="s">
        <v>88</v>
      </c>
      <c r="F232" s="8" t="s">
        <v>7</v>
      </c>
      <c r="G232" s="22"/>
      <c r="H232" s="22"/>
      <c r="I232" s="22"/>
    </row>
    <row r="233" spans="1:9">
      <c r="A233" s="8" t="s">
        <v>27</v>
      </c>
      <c r="B233" s="8">
        <v>34.9</v>
      </c>
      <c r="C233" s="8">
        <v>34.6</v>
      </c>
      <c r="D233" s="8">
        <v>35</v>
      </c>
      <c r="E233" s="8">
        <v>34.700000000000003</v>
      </c>
      <c r="F233" s="8">
        <v>34.1</v>
      </c>
      <c r="G233" s="22"/>
      <c r="H233" s="22"/>
      <c r="I233" s="22"/>
    </row>
    <row r="234" spans="1:9" ht="26">
      <c r="A234" s="23" t="s">
        <v>26</v>
      </c>
      <c r="B234" s="11">
        <v>40.5</v>
      </c>
      <c r="C234" s="11">
        <v>40.299999999999997</v>
      </c>
      <c r="D234" s="11">
        <v>40.4</v>
      </c>
      <c r="E234" s="11">
        <v>40</v>
      </c>
      <c r="F234" s="11">
        <v>40.299999999999997</v>
      </c>
      <c r="G234" s="22"/>
      <c r="H234" s="22"/>
      <c r="I234" s="22"/>
    </row>
    <row r="235" spans="1:9">
      <c r="A235" s="13" t="s">
        <v>14</v>
      </c>
      <c r="B235" s="18"/>
      <c r="C235" s="4"/>
      <c r="D235" s="4"/>
      <c r="E235" s="4"/>
      <c r="F235" s="4"/>
      <c r="G235" s="4"/>
      <c r="H235" s="4"/>
      <c r="I235" s="4"/>
    </row>
    <row r="236" spans="1:9" ht="13.5" customHeight="1">
      <c r="A236" s="17"/>
      <c r="B236" s="15"/>
    </row>
    <row r="237" spans="1:9">
      <c r="A237" s="80" t="s">
        <v>25</v>
      </c>
      <c r="B237" s="80"/>
      <c r="C237" s="80"/>
      <c r="D237" s="80"/>
      <c r="E237" s="80"/>
    </row>
    <row r="238" spans="1:9">
      <c r="A238" s="4"/>
      <c r="B238" s="4"/>
      <c r="C238" s="4"/>
      <c r="D238" s="4"/>
      <c r="E238" s="4"/>
      <c r="F238" s="4"/>
      <c r="G238" s="91" t="s">
        <v>202</v>
      </c>
      <c r="H238" s="91"/>
      <c r="I238" s="91"/>
    </row>
    <row r="239" spans="1:9">
      <c r="G239" s="92"/>
      <c r="H239" s="92"/>
      <c r="I239" s="92"/>
    </row>
    <row r="240" spans="1:9">
      <c r="G240" s="92"/>
      <c r="H240" s="92"/>
      <c r="I240" s="92"/>
    </row>
    <row r="241" spans="1:10">
      <c r="G241" s="92"/>
      <c r="H241" s="92"/>
      <c r="I241" s="92"/>
    </row>
    <row r="242" spans="1:10">
      <c r="G242" s="92"/>
      <c r="H242" s="92"/>
      <c r="I242" s="92"/>
    </row>
    <row r="243" spans="1:10">
      <c r="G243" s="92"/>
      <c r="H243" s="92"/>
      <c r="I243" s="92"/>
    </row>
    <row r="244" spans="1:10">
      <c r="G244" s="92"/>
      <c r="H244" s="92"/>
      <c r="I244" s="92"/>
    </row>
    <row r="245" spans="1:10">
      <c r="G245" s="92"/>
      <c r="H245" s="92"/>
      <c r="I245" s="92"/>
    </row>
    <row r="246" spans="1:10">
      <c r="G246" s="92"/>
      <c r="H246" s="92"/>
      <c r="I246" s="92"/>
    </row>
    <row r="247" spans="1:10" ht="29.15" customHeight="1">
      <c r="G247" s="92"/>
      <c r="H247" s="92"/>
      <c r="I247" s="92"/>
    </row>
    <row r="248" spans="1:10">
      <c r="A248" s="8" t="s">
        <v>8</v>
      </c>
      <c r="B248" s="8" t="s">
        <v>85</v>
      </c>
      <c r="C248" s="8" t="s">
        <v>86</v>
      </c>
      <c r="D248" s="8" t="s">
        <v>87</v>
      </c>
      <c r="E248" s="8" t="s">
        <v>88</v>
      </c>
      <c r="F248" s="8" t="s">
        <v>7</v>
      </c>
    </row>
    <row r="249" spans="1:10">
      <c r="A249" s="8" t="s">
        <v>24</v>
      </c>
      <c r="B249" s="8">
        <v>29.96</v>
      </c>
      <c r="C249" s="8">
        <v>30</v>
      </c>
      <c r="D249" s="8">
        <v>29.92</v>
      </c>
      <c r="E249" s="8">
        <v>29.91</v>
      </c>
      <c r="F249" s="8">
        <v>28.74</v>
      </c>
    </row>
    <row r="250" spans="1:10">
      <c r="A250" s="13" t="s">
        <v>14</v>
      </c>
      <c r="B250" s="18"/>
      <c r="C250" s="4"/>
      <c r="D250" s="4"/>
      <c r="E250" s="4"/>
      <c r="F250" s="4"/>
      <c r="G250" s="4"/>
      <c r="H250" s="4"/>
      <c r="I250" s="4"/>
    </row>
    <row r="251" spans="1:10">
      <c r="A251" s="79" t="s">
        <v>13</v>
      </c>
      <c r="B251" s="102"/>
      <c r="C251" s="102"/>
    </row>
    <row r="252" spans="1:10">
      <c r="A252" s="102"/>
      <c r="B252" s="102"/>
      <c r="C252" s="102"/>
      <c r="J252" s="15"/>
    </row>
    <row r="253" spans="1:10" ht="13.5" customHeight="1">
      <c r="A253" s="17"/>
      <c r="B253" s="15"/>
      <c r="J253" s="15"/>
    </row>
    <row r="254" spans="1:10">
      <c r="A254" s="80" t="s">
        <v>23</v>
      </c>
      <c r="B254" s="80"/>
      <c r="C254" s="80"/>
      <c r="D254" s="80"/>
      <c r="E254" s="80"/>
      <c r="F254" s="12"/>
      <c r="G254" s="12"/>
      <c r="H254" s="12"/>
      <c r="I254" s="12"/>
    </row>
    <row r="255" spans="1:10" ht="13.5" customHeight="1">
      <c r="G255" s="76" t="s">
        <v>203</v>
      </c>
      <c r="H255" s="91"/>
      <c r="I255" s="91"/>
    </row>
    <row r="256" spans="1:10">
      <c r="G256" s="92"/>
      <c r="H256" s="92"/>
      <c r="I256" s="92"/>
    </row>
    <row r="257" spans="1:16">
      <c r="G257" s="92"/>
      <c r="H257" s="92"/>
      <c r="I257" s="92"/>
    </row>
    <row r="258" spans="1:16">
      <c r="G258" s="92"/>
      <c r="H258" s="92"/>
      <c r="I258" s="92"/>
    </row>
    <row r="259" spans="1:16">
      <c r="G259" s="92"/>
      <c r="H259" s="92"/>
      <c r="I259" s="92"/>
    </row>
    <row r="260" spans="1:16">
      <c r="G260" s="92"/>
      <c r="H260" s="92"/>
      <c r="I260" s="92"/>
    </row>
    <row r="261" spans="1:16">
      <c r="G261" s="92"/>
      <c r="H261" s="92"/>
      <c r="I261" s="92"/>
    </row>
    <row r="262" spans="1:16">
      <c r="G262" s="92"/>
      <c r="H262" s="92"/>
      <c r="I262" s="92"/>
    </row>
    <row r="263" spans="1:16">
      <c r="G263" s="92"/>
      <c r="H263" s="92"/>
      <c r="I263" s="92"/>
      <c r="L263" s="14"/>
      <c r="M263" s="14"/>
      <c r="N263" s="14"/>
      <c r="O263" s="14"/>
      <c r="P263" s="20"/>
    </row>
    <row r="264" spans="1:16" ht="58.5" customHeight="1">
      <c r="G264" s="92"/>
      <c r="H264" s="92"/>
      <c r="I264" s="92"/>
      <c r="L264" s="14"/>
      <c r="M264" s="14"/>
      <c r="N264" s="14"/>
      <c r="O264" s="14"/>
      <c r="P264" s="20"/>
    </row>
    <row r="265" spans="1:16">
      <c r="A265" s="11" t="s">
        <v>8</v>
      </c>
      <c r="B265" s="8" t="s">
        <v>85</v>
      </c>
      <c r="C265" s="8" t="s">
        <v>86</v>
      </c>
      <c r="D265" s="8" t="s">
        <v>87</v>
      </c>
      <c r="E265" s="8" t="s">
        <v>88</v>
      </c>
      <c r="F265" s="8" t="s">
        <v>7</v>
      </c>
      <c r="L265" s="14"/>
      <c r="M265" s="14"/>
      <c r="N265" s="14"/>
      <c r="O265" s="14"/>
      <c r="P265" s="20"/>
    </row>
    <row r="266" spans="1:16" ht="26">
      <c r="A266" s="21" t="s">
        <v>22</v>
      </c>
      <c r="B266" s="11">
        <v>6226</v>
      </c>
      <c r="C266" s="11">
        <v>6586</v>
      </c>
      <c r="D266" s="11">
        <v>6997</v>
      </c>
      <c r="E266" s="11">
        <v>7210</v>
      </c>
      <c r="F266" s="11">
        <v>4198</v>
      </c>
      <c r="K266" s="14"/>
      <c r="L266" s="14"/>
      <c r="M266" s="14"/>
      <c r="N266" s="14"/>
      <c r="O266" s="14"/>
      <c r="P266" s="20"/>
    </row>
    <row r="267" spans="1:16">
      <c r="A267" s="11" t="s">
        <v>21</v>
      </c>
      <c r="B267" s="11">
        <v>777</v>
      </c>
      <c r="C267" s="11">
        <v>701</v>
      </c>
      <c r="D267" s="11">
        <v>653</v>
      </c>
      <c r="E267" s="11">
        <v>743</v>
      </c>
      <c r="F267" s="11">
        <v>716</v>
      </c>
      <c r="K267" s="14"/>
    </row>
    <row r="268" spans="1:16">
      <c r="A268" s="11" t="s">
        <v>20</v>
      </c>
      <c r="B268" s="11">
        <v>497</v>
      </c>
      <c r="C268" s="11">
        <v>582</v>
      </c>
      <c r="D268" s="11">
        <v>542</v>
      </c>
      <c r="E268" s="11">
        <v>509</v>
      </c>
      <c r="F268" s="11">
        <v>526</v>
      </c>
      <c r="K268" s="14"/>
    </row>
    <row r="269" spans="1:16">
      <c r="A269" s="11" t="s">
        <v>19</v>
      </c>
      <c r="B269" s="11">
        <v>2253</v>
      </c>
      <c r="C269" s="11">
        <v>2124</v>
      </c>
      <c r="D269" s="11">
        <v>1963</v>
      </c>
      <c r="E269" s="11">
        <v>2250</v>
      </c>
      <c r="F269" s="11">
        <v>1772</v>
      </c>
      <c r="K269" s="14"/>
    </row>
    <row r="270" spans="1:16">
      <c r="A270" s="13" t="s">
        <v>14</v>
      </c>
      <c r="B270" s="18"/>
      <c r="C270" s="4"/>
      <c r="D270" s="4"/>
      <c r="E270" s="4"/>
      <c r="F270" s="4"/>
      <c r="G270" s="4"/>
      <c r="H270" s="4"/>
      <c r="I270" s="4"/>
    </row>
    <row r="271" spans="1:16" ht="13.5" customHeight="1">
      <c r="A271" s="17"/>
      <c r="B271" s="15"/>
      <c r="F271" s="70"/>
      <c r="G271" s="70"/>
      <c r="H271" s="70"/>
      <c r="I271" s="70"/>
      <c r="J271" s="70"/>
    </row>
    <row r="272" spans="1:16">
      <c r="A272" s="80" t="s">
        <v>18</v>
      </c>
      <c r="B272" s="80"/>
      <c r="C272" s="80"/>
      <c r="D272" s="80"/>
      <c r="E272" s="12"/>
      <c r="F272" s="12"/>
    </row>
    <row r="273" spans="1:9" ht="13.5" customHeight="1">
      <c r="G273" s="76" t="s">
        <v>208</v>
      </c>
      <c r="H273" s="81"/>
      <c r="I273" s="81"/>
    </row>
    <row r="274" spans="1:9">
      <c r="G274" s="82"/>
      <c r="H274" s="82"/>
      <c r="I274" s="82"/>
    </row>
    <row r="275" spans="1:9">
      <c r="G275" s="82"/>
      <c r="H275" s="82"/>
      <c r="I275" s="82"/>
    </row>
    <row r="276" spans="1:9">
      <c r="G276" s="82"/>
      <c r="H276" s="82"/>
      <c r="I276" s="82"/>
    </row>
    <row r="277" spans="1:9">
      <c r="G277" s="82"/>
      <c r="H277" s="82"/>
      <c r="I277" s="82"/>
    </row>
    <row r="278" spans="1:9">
      <c r="G278" s="82"/>
      <c r="H278" s="82"/>
      <c r="I278" s="82"/>
    </row>
    <row r="279" spans="1:9">
      <c r="G279" s="82"/>
      <c r="H279" s="82"/>
      <c r="I279" s="82"/>
    </row>
    <row r="280" spans="1:9">
      <c r="G280" s="82"/>
      <c r="H280" s="82"/>
      <c r="I280" s="82"/>
    </row>
    <row r="281" spans="1:9">
      <c r="G281" s="82"/>
      <c r="H281" s="82"/>
      <c r="I281" s="82"/>
    </row>
    <row r="282" spans="1:9" ht="22.5" customHeight="1">
      <c r="G282" s="82"/>
      <c r="H282" s="82"/>
      <c r="I282" s="82"/>
    </row>
    <row r="283" spans="1:9">
      <c r="A283" s="13" t="s">
        <v>14</v>
      </c>
      <c r="B283" s="18"/>
      <c r="C283" s="4"/>
      <c r="D283" s="4"/>
      <c r="E283" s="4"/>
      <c r="F283" s="4"/>
    </row>
    <row r="284" spans="1:9" ht="13.5" customHeight="1">
      <c r="A284" s="17"/>
      <c r="B284" s="15"/>
    </row>
    <row r="285" spans="1:9">
      <c r="A285" s="80" t="s">
        <v>17</v>
      </c>
      <c r="B285" s="80"/>
      <c r="C285" s="80"/>
      <c r="D285" s="80"/>
      <c r="E285" s="12"/>
      <c r="F285" s="12"/>
      <c r="G285" s="12"/>
      <c r="H285" s="12"/>
      <c r="I285" s="12"/>
    </row>
    <row r="286" spans="1:9" ht="13.5" customHeight="1">
      <c r="G286" s="76" t="s">
        <v>204</v>
      </c>
      <c r="H286" s="81"/>
      <c r="I286" s="81"/>
    </row>
    <row r="287" spans="1:9">
      <c r="G287" s="82"/>
      <c r="H287" s="82"/>
      <c r="I287" s="82"/>
    </row>
    <row r="288" spans="1:9">
      <c r="G288" s="82"/>
      <c r="H288" s="82"/>
      <c r="I288" s="82"/>
    </row>
    <row r="289" spans="1:12">
      <c r="G289" s="82"/>
      <c r="H289" s="82"/>
      <c r="I289" s="82"/>
    </row>
    <row r="290" spans="1:12">
      <c r="G290" s="82"/>
      <c r="H290" s="82"/>
      <c r="I290" s="82"/>
    </row>
    <row r="291" spans="1:12">
      <c r="G291" s="82"/>
      <c r="H291" s="82"/>
      <c r="I291" s="82"/>
    </row>
    <row r="292" spans="1:12">
      <c r="G292" s="82"/>
      <c r="H292" s="82"/>
      <c r="I292" s="82"/>
    </row>
    <row r="293" spans="1:12">
      <c r="G293" s="82"/>
      <c r="H293" s="82"/>
      <c r="I293" s="82"/>
    </row>
    <row r="294" spans="1:12">
      <c r="G294" s="82"/>
      <c r="H294" s="82"/>
      <c r="I294" s="82"/>
    </row>
    <row r="295" spans="1:12" ht="38.5" customHeight="1">
      <c r="G295" s="82"/>
      <c r="H295" s="82"/>
      <c r="I295" s="82"/>
      <c r="K295" s="19"/>
      <c r="L295" s="19"/>
    </row>
    <row r="296" spans="1:12">
      <c r="A296" s="11" t="s">
        <v>8</v>
      </c>
      <c r="B296" s="8" t="s">
        <v>85</v>
      </c>
      <c r="C296" s="8" t="s">
        <v>86</v>
      </c>
      <c r="D296" s="8" t="s">
        <v>87</v>
      </c>
      <c r="E296" s="8" t="s">
        <v>88</v>
      </c>
      <c r="F296" s="8" t="s">
        <v>7</v>
      </c>
      <c r="G296" s="82"/>
      <c r="H296" s="82"/>
      <c r="I296" s="82"/>
      <c r="K296" s="19"/>
      <c r="L296" s="19"/>
    </row>
    <row r="297" spans="1:12">
      <c r="A297" s="8" t="s">
        <v>16</v>
      </c>
      <c r="B297" s="8">
        <v>29.7</v>
      </c>
      <c r="C297" s="8">
        <v>27.6</v>
      </c>
      <c r="D297" s="8">
        <v>26</v>
      </c>
      <c r="E297" s="8">
        <v>23.4</v>
      </c>
      <c r="F297" s="8">
        <v>16.7</v>
      </c>
      <c r="G297" s="82"/>
      <c r="H297" s="82"/>
      <c r="I297" s="82"/>
      <c r="K297" s="19"/>
      <c r="L297" s="19"/>
    </row>
    <row r="298" spans="1:12">
      <c r="A298" s="8" t="s">
        <v>15</v>
      </c>
      <c r="B298" s="8">
        <v>19.7</v>
      </c>
      <c r="C298" s="8">
        <v>18.3</v>
      </c>
      <c r="D298" s="8">
        <v>15.3</v>
      </c>
      <c r="E298" s="8">
        <v>16.8</v>
      </c>
      <c r="F298" s="8">
        <v>5.8</v>
      </c>
      <c r="G298" s="82"/>
      <c r="H298" s="82"/>
      <c r="I298" s="82"/>
      <c r="K298" s="19"/>
      <c r="L298" s="19"/>
    </row>
    <row r="299" spans="1:12">
      <c r="A299" s="13" t="s">
        <v>14</v>
      </c>
      <c r="B299" s="18"/>
      <c r="C299" s="4"/>
      <c r="D299" s="4"/>
      <c r="E299" s="4"/>
      <c r="F299" s="4"/>
      <c r="G299" s="4"/>
      <c r="H299" s="4"/>
      <c r="I299" s="4"/>
    </row>
    <row r="300" spans="1:12">
      <c r="A300" s="79" t="s">
        <v>13</v>
      </c>
      <c r="B300" s="102"/>
      <c r="C300" s="102"/>
      <c r="F300" s="16"/>
    </row>
    <row r="301" spans="1:12">
      <c r="A301" s="102"/>
      <c r="B301" s="102"/>
      <c r="C301" s="102"/>
    </row>
    <row r="302" spans="1:12" ht="13.5" customHeight="1">
      <c r="A302" s="15"/>
      <c r="B302" s="15"/>
    </row>
    <row r="303" spans="1:12">
      <c r="A303" s="80" t="s">
        <v>12</v>
      </c>
      <c r="B303" s="80"/>
      <c r="C303" s="80"/>
      <c r="D303" s="80"/>
      <c r="E303" s="12"/>
      <c r="F303" s="12"/>
      <c r="G303" s="12"/>
      <c r="H303" s="12"/>
      <c r="I303" s="12"/>
    </row>
    <row r="304" spans="1:12" ht="13.5" customHeight="1">
      <c r="G304" s="76" t="s">
        <v>205</v>
      </c>
      <c r="H304" s="91"/>
      <c r="I304" s="91"/>
    </row>
    <row r="305" spans="1:11">
      <c r="G305" s="92"/>
      <c r="H305" s="92"/>
      <c r="I305" s="92"/>
    </row>
    <row r="306" spans="1:11">
      <c r="G306" s="92"/>
      <c r="H306" s="92"/>
      <c r="I306" s="92"/>
    </row>
    <row r="307" spans="1:11">
      <c r="G307" s="92"/>
      <c r="H307" s="92"/>
      <c r="I307" s="92"/>
    </row>
    <row r="308" spans="1:11">
      <c r="G308" s="92"/>
      <c r="H308" s="92"/>
      <c r="I308" s="92"/>
    </row>
    <row r="309" spans="1:11">
      <c r="G309" s="92"/>
      <c r="H309" s="92"/>
      <c r="I309" s="92"/>
    </row>
    <row r="310" spans="1:11">
      <c r="G310" s="92"/>
      <c r="H310" s="92"/>
      <c r="I310" s="92"/>
    </row>
    <row r="311" spans="1:11">
      <c r="G311" s="92"/>
      <c r="H311" s="92"/>
      <c r="I311" s="92"/>
    </row>
    <row r="312" spans="1:11">
      <c r="G312" s="92"/>
      <c r="H312" s="92"/>
      <c r="I312" s="92"/>
      <c r="K312" s="14"/>
    </row>
    <row r="313" spans="1:11" ht="63.65" customHeight="1">
      <c r="G313" s="92"/>
      <c r="H313" s="92"/>
      <c r="I313" s="92"/>
      <c r="K313" s="14"/>
    </row>
    <row r="314" spans="1:11">
      <c r="A314" s="8" t="s">
        <v>8</v>
      </c>
      <c r="B314" s="8" t="s">
        <v>85</v>
      </c>
      <c r="C314" s="8" t="s">
        <v>86</v>
      </c>
      <c r="D314" s="8" t="s">
        <v>87</v>
      </c>
      <c r="E314" s="8" t="s">
        <v>88</v>
      </c>
      <c r="F314" s="8" t="s">
        <v>7</v>
      </c>
      <c r="G314" s="92"/>
      <c r="H314" s="92"/>
      <c r="I314" s="92"/>
      <c r="K314" s="14"/>
    </row>
    <row r="315" spans="1:11">
      <c r="A315" s="8" t="s">
        <v>11</v>
      </c>
      <c r="B315" s="8">
        <v>22.4</v>
      </c>
      <c r="C315" s="8">
        <v>21.9</v>
      </c>
      <c r="D315" s="8">
        <v>22.4</v>
      </c>
      <c r="E315" s="8">
        <v>27.3</v>
      </c>
      <c r="F315" s="8">
        <v>47.7</v>
      </c>
      <c r="G315" s="92"/>
      <c r="H315" s="92"/>
      <c r="I315" s="92"/>
      <c r="K315" s="14"/>
    </row>
    <row r="316" spans="1:11">
      <c r="A316" s="8" t="s">
        <v>10</v>
      </c>
      <c r="B316" s="8">
        <v>43.4</v>
      </c>
      <c r="C316" s="8">
        <v>41.5</v>
      </c>
      <c r="D316" s="8">
        <v>39.5</v>
      </c>
      <c r="E316" s="8">
        <v>37.1</v>
      </c>
      <c r="F316" s="8">
        <v>16.5</v>
      </c>
      <c r="G316" s="92"/>
      <c r="H316" s="92"/>
      <c r="I316" s="92"/>
    </row>
    <row r="317" spans="1:11">
      <c r="A317" s="13" t="s">
        <v>1</v>
      </c>
      <c r="B317" s="4"/>
      <c r="C317" s="4"/>
      <c r="D317" s="4"/>
      <c r="E317" s="4"/>
      <c r="F317" s="4"/>
      <c r="G317" s="4"/>
      <c r="H317" s="4"/>
      <c r="I317" s="4"/>
    </row>
    <row r="318" spans="1:11" ht="12.75" customHeight="1"/>
    <row r="319" spans="1:11">
      <c r="A319" s="80" t="s">
        <v>9</v>
      </c>
      <c r="B319" s="80"/>
      <c r="C319" s="80"/>
      <c r="D319" s="80"/>
      <c r="E319" s="80"/>
      <c r="F319" s="12"/>
      <c r="G319" s="12"/>
      <c r="H319" s="12"/>
      <c r="I319" s="12"/>
    </row>
    <row r="320" spans="1:11" ht="13.5" customHeight="1">
      <c r="G320" s="76" t="s">
        <v>206</v>
      </c>
      <c r="H320" s="76"/>
      <c r="I320" s="76"/>
    </row>
    <row r="321" spans="1:12">
      <c r="G321" s="95"/>
      <c r="H321" s="95"/>
      <c r="I321" s="95"/>
    </row>
    <row r="322" spans="1:12">
      <c r="G322" s="95"/>
      <c r="H322" s="95"/>
      <c r="I322" s="95"/>
    </row>
    <row r="323" spans="1:12">
      <c r="G323" s="95"/>
      <c r="H323" s="95"/>
      <c r="I323" s="95"/>
    </row>
    <row r="324" spans="1:12">
      <c r="G324" s="95"/>
      <c r="H324" s="95"/>
      <c r="I324" s="95"/>
    </row>
    <row r="325" spans="1:12">
      <c r="G325" s="95"/>
      <c r="H325" s="95"/>
      <c r="I325" s="95"/>
    </row>
    <row r="326" spans="1:12">
      <c r="G326" s="95"/>
      <c r="H326" s="95"/>
      <c r="I326" s="95"/>
    </row>
    <row r="327" spans="1:12">
      <c r="G327" s="95"/>
      <c r="H327" s="95"/>
      <c r="I327" s="95"/>
      <c r="K327" s="10"/>
      <c r="L327" s="10"/>
    </row>
    <row r="328" spans="1:12">
      <c r="G328" s="95"/>
      <c r="H328" s="95"/>
      <c r="I328" s="95"/>
      <c r="K328" s="10"/>
      <c r="L328" s="10"/>
    </row>
    <row r="329" spans="1:12" ht="27" customHeight="1">
      <c r="G329" s="95"/>
      <c r="H329" s="95"/>
      <c r="I329" s="95"/>
      <c r="K329" s="10"/>
      <c r="L329" s="10"/>
    </row>
    <row r="330" spans="1:12">
      <c r="A330" s="11" t="s">
        <v>8</v>
      </c>
      <c r="B330" s="8" t="s">
        <v>85</v>
      </c>
      <c r="C330" s="8" t="s">
        <v>86</v>
      </c>
      <c r="D330" s="8" t="s">
        <v>87</v>
      </c>
      <c r="E330" s="8" t="s">
        <v>88</v>
      </c>
      <c r="F330" s="8" t="s">
        <v>7</v>
      </c>
      <c r="G330" s="95"/>
      <c r="H330" s="95"/>
      <c r="I330" s="95"/>
      <c r="K330" s="10"/>
      <c r="L330" s="10"/>
    </row>
    <row r="331" spans="1:12">
      <c r="A331" s="9" t="s">
        <v>6</v>
      </c>
      <c r="B331" s="8">
        <v>7.1</v>
      </c>
      <c r="C331" s="8">
        <v>7.3</v>
      </c>
      <c r="D331" s="8">
        <v>7.4</v>
      </c>
      <c r="E331" s="8">
        <v>7.9</v>
      </c>
      <c r="F331" s="8">
        <v>5.2</v>
      </c>
      <c r="G331" s="95"/>
      <c r="H331" s="95"/>
      <c r="I331" s="95"/>
    </row>
    <row r="332" spans="1:12">
      <c r="A332" s="9" t="s">
        <v>5</v>
      </c>
      <c r="B332" s="8">
        <v>10.7</v>
      </c>
      <c r="C332" s="8">
        <v>10.1</v>
      </c>
      <c r="D332" s="8">
        <v>10.1</v>
      </c>
      <c r="E332" s="8">
        <v>10.7</v>
      </c>
      <c r="F332" s="8">
        <v>8.6999999999999993</v>
      </c>
      <c r="G332" s="95"/>
      <c r="H332" s="95"/>
      <c r="I332" s="95"/>
    </row>
    <row r="333" spans="1:12">
      <c r="A333" s="96" t="s">
        <v>4</v>
      </c>
      <c r="B333" s="96"/>
      <c r="C333" s="96"/>
      <c r="D333" s="4"/>
      <c r="E333" s="4"/>
      <c r="F333" s="4"/>
      <c r="G333" s="4"/>
      <c r="H333" s="4"/>
      <c r="I333" s="4"/>
    </row>
    <row r="334" spans="1:12">
      <c r="A334" s="60"/>
      <c r="B334" s="60"/>
      <c r="C334" s="60"/>
      <c r="D334" s="61"/>
      <c r="E334" s="61"/>
      <c r="F334" s="61"/>
      <c r="G334" s="61"/>
      <c r="H334" s="61"/>
      <c r="I334" s="61"/>
    </row>
    <row r="335" spans="1:12" ht="15" customHeight="1">
      <c r="A335" s="101" t="s">
        <v>3</v>
      </c>
      <c r="B335" s="79"/>
      <c r="C335" s="79"/>
      <c r="D335" s="7"/>
    </row>
    <row r="336" spans="1:12" ht="13.5" customHeight="1">
      <c r="A336" s="79"/>
      <c r="B336" s="79"/>
      <c r="C336" s="79"/>
      <c r="D336" s="7"/>
    </row>
    <row r="337" spans="1:9" ht="13.5" customHeight="1">
      <c r="A337" s="6"/>
      <c r="B337" s="6"/>
      <c r="C337" s="6"/>
    </row>
    <row r="338" spans="1:9">
      <c r="A338" s="80" t="s">
        <v>2</v>
      </c>
      <c r="B338" s="80"/>
      <c r="C338" s="80"/>
      <c r="D338" s="80"/>
    </row>
    <row r="339" spans="1:9" ht="13.5" customHeight="1">
      <c r="A339" s="4"/>
      <c r="B339" s="4"/>
      <c r="C339" s="4"/>
      <c r="D339" s="4"/>
      <c r="E339" s="4"/>
      <c r="F339" s="4"/>
      <c r="G339" s="76" t="s">
        <v>207</v>
      </c>
      <c r="H339" s="76"/>
      <c r="I339" s="76"/>
    </row>
    <row r="340" spans="1:9">
      <c r="G340" s="95"/>
      <c r="H340" s="95"/>
      <c r="I340" s="95"/>
    </row>
    <row r="341" spans="1:9">
      <c r="G341" s="95"/>
      <c r="H341" s="95"/>
      <c r="I341" s="95"/>
    </row>
    <row r="342" spans="1:9">
      <c r="G342" s="95"/>
      <c r="H342" s="95"/>
      <c r="I342" s="95"/>
    </row>
    <row r="343" spans="1:9">
      <c r="G343" s="95"/>
      <c r="H343" s="95"/>
      <c r="I343" s="95"/>
    </row>
    <row r="344" spans="1:9">
      <c r="G344" s="95"/>
      <c r="H344" s="95"/>
      <c r="I344" s="95"/>
    </row>
    <row r="345" spans="1:9">
      <c r="G345" s="95"/>
      <c r="H345" s="95"/>
      <c r="I345" s="95"/>
    </row>
    <row r="346" spans="1:9">
      <c r="G346" s="95"/>
      <c r="H346" s="95"/>
      <c r="I346" s="95"/>
    </row>
    <row r="347" spans="1:9">
      <c r="G347" s="95"/>
      <c r="H347" s="95"/>
      <c r="I347" s="95"/>
    </row>
    <row r="348" spans="1:9" ht="30" customHeight="1">
      <c r="G348" s="95"/>
      <c r="H348" s="95"/>
      <c r="I348" s="95"/>
    </row>
    <row r="349" spans="1:9">
      <c r="A349" s="5" t="s">
        <v>1</v>
      </c>
      <c r="B349" s="4"/>
      <c r="C349" s="4"/>
      <c r="D349" s="4"/>
      <c r="E349" s="4"/>
      <c r="F349" s="4"/>
      <c r="G349" s="4"/>
      <c r="H349" s="4"/>
      <c r="I349" s="4"/>
    </row>
    <row r="350" spans="1:9" ht="25.5" customHeight="1">
      <c r="A350" s="83" t="s">
        <v>0</v>
      </c>
      <c r="B350" s="84"/>
      <c r="C350" s="84"/>
      <c r="D350" s="84"/>
      <c r="E350" s="84"/>
      <c r="F350" s="84"/>
      <c r="G350" s="84"/>
      <c r="H350" s="84"/>
      <c r="I350" s="84"/>
    </row>
    <row r="351" spans="1:9" ht="21">
      <c r="A351" s="2"/>
      <c r="B351" s="2"/>
      <c r="C351" s="2"/>
      <c r="D351" s="2"/>
      <c r="E351" s="2"/>
      <c r="F351" s="2"/>
      <c r="G351" s="2"/>
      <c r="H351" s="2"/>
      <c r="I351" s="2"/>
    </row>
    <row r="352" spans="1:9"/>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sheetData>
  <mergeCells count="72">
    <mergeCell ref="D84:I103"/>
    <mergeCell ref="A87:C103"/>
    <mergeCell ref="D76:H76"/>
    <mergeCell ref="A202:C203"/>
    <mergeCell ref="D77:I77"/>
    <mergeCell ref="D79:I79"/>
    <mergeCell ref="A108:D108"/>
    <mergeCell ref="A121:D121"/>
    <mergeCell ref="A123:D123"/>
    <mergeCell ref="D78:H78"/>
    <mergeCell ref="A138:D138"/>
    <mergeCell ref="A152:F152"/>
    <mergeCell ref="A156:I156"/>
    <mergeCell ref="A170:I170"/>
    <mergeCell ref="A172:I172"/>
    <mergeCell ref="G139:I148"/>
    <mergeCell ref="D69:H69"/>
    <mergeCell ref="D70:H70"/>
    <mergeCell ref="D72:H72"/>
    <mergeCell ref="D73:H73"/>
    <mergeCell ref="D74:H74"/>
    <mergeCell ref="D71:I71"/>
    <mergeCell ref="A333:C333"/>
    <mergeCell ref="D75:H75"/>
    <mergeCell ref="A335:C336"/>
    <mergeCell ref="A251:C252"/>
    <mergeCell ref="G339:I348"/>
    <mergeCell ref="G238:I247"/>
    <mergeCell ref="G222:I231"/>
    <mergeCell ref="G187:I196"/>
    <mergeCell ref="G320:I332"/>
    <mergeCell ref="G173:I181"/>
    <mergeCell ref="A300:C301"/>
    <mergeCell ref="G206:I215"/>
    <mergeCell ref="G255:I264"/>
    <mergeCell ref="G273:I282"/>
    <mergeCell ref="A338:D338"/>
    <mergeCell ref="A136:F136"/>
    <mergeCell ref="A350:I350"/>
    <mergeCell ref="A21:I31"/>
    <mergeCell ref="A60:C86"/>
    <mergeCell ref="A105:C106"/>
    <mergeCell ref="D56:I58"/>
    <mergeCell ref="G124:I133"/>
    <mergeCell ref="D80:I82"/>
    <mergeCell ref="G109:I118"/>
    <mergeCell ref="A303:D303"/>
    <mergeCell ref="A319:E319"/>
    <mergeCell ref="A184:I184"/>
    <mergeCell ref="A186:I186"/>
    <mergeCell ref="A201:I201"/>
    <mergeCell ref="A205:I205"/>
    <mergeCell ref="A219:I219"/>
    <mergeCell ref="G304:I316"/>
    <mergeCell ref="G157:I166"/>
    <mergeCell ref="A153:C154"/>
    <mergeCell ref="A254:E254"/>
    <mergeCell ref="A272:D272"/>
    <mergeCell ref="G286:I298"/>
    <mergeCell ref="A285:D285"/>
    <mergeCell ref="A237:E237"/>
    <mergeCell ref="A221:F221"/>
    <mergeCell ref="D65:H65"/>
    <mergeCell ref="D66:H66"/>
    <mergeCell ref="D67:H67"/>
    <mergeCell ref="D68:H68"/>
    <mergeCell ref="A39:I39"/>
    <mergeCell ref="D60:I60"/>
    <mergeCell ref="D64:I64"/>
    <mergeCell ref="D61:H61"/>
    <mergeCell ref="D62:H62"/>
    <mergeCell ref="D63:H63"/>
  </mergeCells>
  <phoneticPr fontId="2" type="noConversion"/>
  <pageMargins left="0.75" right="0.75" top="0.98" bottom="0.98" header="0.51" footer="0.51"/>
  <pageSetup paperSize="9" firstPageNumber="0" orientation="portrait" useFirstPageNumber="1" horizontalDpi="100" verticalDpi="100" r:id="rId1"/>
  <headerFooter differentFirst="1" alignWithMargins="0">
    <oddHeader xml:space="preserve">&amp;L  &amp;G&amp;R&amp;10
宏观经济月报——美国就业形势报告解读 </oddHeader>
    <oddFooter>&amp;L&amp;10请务必阅读正文后的免责声明部分&amp;C&amp;P</oddFooter>
  </headerFooter>
  <drawing r:id="rId2"/>
  <legacyDrawingHF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G184"/>
  <sheetViews>
    <sheetView workbookViewId="0">
      <pane ySplit="3" topLeftCell="A172" activePane="bottomLeft" state="frozen"/>
      <selection pane="bottomLeft" activeCell="B184" sqref="B184"/>
    </sheetView>
  </sheetViews>
  <sheetFormatPr defaultColWidth="8.58203125" defaultRowHeight="14"/>
  <cols>
    <col min="1" max="1" width="8.58203125" style="1"/>
    <col min="2" max="3" width="10.08203125" style="1" customWidth="1"/>
    <col min="4" max="16384" width="8.58203125" style="1"/>
  </cols>
  <sheetData>
    <row r="1" spans="1:7">
      <c r="A1" s="47" t="e">
        <f ca="1">[1]!edb()</f>
        <v>#NAME?</v>
      </c>
    </row>
    <row r="2" spans="1:7" ht="75.75" customHeight="1">
      <c r="A2" s="1" t="s">
        <v>149</v>
      </c>
      <c r="B2" s="51" t="s">
        <v>166</v>
      </c>
      <c r="C2" s="51" t="s">
        <v>167</v>
      </c>
      <c r="D2" s="51" t="s">
        <v>64</v>
      </c>
      <c r="E2" s="51" t="s">
        <v>63</v>
      </c>
      <c r="F2" s="51" t="s">
        <v>62</v>
      </c>
      <c r="G2" s="51" t="s">
        <v>61</v>
      </c>
    </row>
    <row r="3" spans="1:7">
      <c r="A3" s="1" t="s">
        <v>121</v>
      </c>
      <c r="B3" s="1" t="s">
        <v>153</v>
      </c>
      <c r="C3" s="1" t="s">
        <v>153</v>
      </c>
    </row>
    <row r="4" spans="1:7">
      <c r="A4" s="45">
        <v>38807</v>
      </c>
      <c r="B4" s="19">
        <v>20.04</v>
      </c>
      <c r="C4" s="19">
        <v>685.37</v>
      </c>
    </row>
    <row r="5" spans="1:7">
      <c r="A5" s="45">
        <v>38837</v>
      </c>
      <c r="B5" s="19">
        <v>20.170000000000002</v>
      </c>
      <c r="C5" s="19">
        <v>691.83</v>
      </c>
      <c r="D5" s="1">
        <f t="shared" ref="D5:D36" si="0">(B5-B4)/B4*100</f>
        <v>0.64870259481039205</v>
      </c>
      <c r="E5" s="1">
        <f t="shared" ref="E5:E36" si="1">(C5-C4)/C4*100</f>
        <v>0.94255657528051073</v>
      </c>
    </row>
    <row r="6" spans="1:7">
      <c r="A6" s="45">
        <v>38868</v>
      </c>
      <c r="B6" s="19">
        <v>20.13</v>
      </c>
      <c r="C6" s="19">
        <v>690.46</v>
      </c>
      <c r="D6" s="1">
        <f t="shared" si="0"/>
        <v>-0.19831432821022657</v>
      </c>
      <c r="E6" s="1">
        <f t="shared" si="1"/>
        <v>-0.19802552650217603</v>
      </c>
    </row>
    <row r="7" spans="1:7">
      <c r="A7" s="45">
        <v>38898</v>
      </c>
      <c r="B7" s="19">
        <v>20.22</v>
      </c>
      <c r="C7" s="19">
        <v>695.57</v>
      </c>
      <c r="D7" s="1">
        <f t="shared" si="0"/>
        <v>0.44709388971683983</v>
      </c>
      <c r="E7" s="1">
        <f t="shared" si="1"/>
        <v>0.74008631926541923</v>
      </c>
    </row>
    <row r="8" spans="1:7">
      <c r="A8" s="45">
        <v>38929</v>
      </c>
      <c r="B8" s="19">
        <v>20.3</v>
      </c>
      <c r="C8" s="19">
        <v>698.32</v>
      </c>
      <c r="D8" s="1">
        <f t="shared" si="0"/>
        <v>0.3956478733926897</v>
      </c>
      <c r="E8" s="1">
        <f t="shared" si="1"/>
        <v>0.39535920180571327</v>
      </c>
    </row>
    <row r="9" spans="1:7">
      <c r="A9" s="45">
        <v>38960</v>
      </c>
      <c r="B9" s="19">
        <v>20.32</v>
      </c>
      <c r="C9" s="19">
        <v>696.98</v>
      </c>
      <c r="D9" s="1">
        <f t="shared" si="0"/>
        <v>9.8522167487682624E-2</v>
      </c>
      <c r="E9" s="1">
        <f t="shared" si="1"/>
        <v>-0.19188910528125097</v>
      </c>
    </row>
    <row r="10" spans="1:7">
      <c r="A10" s="45">
        <v>38990</v>
      </c>
      <c r="B10" s="19">
        <v>20.41</v>
      </c>
      <c r="C10" s="19">
        <v>702.1</v>
      </c>
      <c r="D10" s="1">
        <f t="shared" si="0"/>
        <v>0.44291338582677098</v>
      </c>
      <c r="E10" s="1">
        <f t="shared" si="1"/>
        <v>0.73459783637981069</v>
      </c>
    </row>
    <row r="11" spans="1:7">
      <c r="A11" s="45">
        <v>39021</v>
      </c>
      <c r="B11" s="19">
        <v>20.440000000000001</v>
      </c>
      <c r="C11" s="19">
        <v>701.09</v>
      </c>
      <c r="D11" s="1">
        <f t="shared" si="0"/>
        <v>0.14698677119059841</v>
      </c>
      <c r="E11" s="1">
        <f t="shared" si="1"/>
        <v>-0.14385415183022232</v>
      </c>
    </row>
    <row r="12" spans="1:7">
      <c r="A12" s="45">
        <v>39051</v>
      </c>
      <c r="B12" s="19">
        <v>20.48</v>
      </c>
      <c r="C12" s="19">
        <v>704.51</v>
      </c>
      <c r="D12" s="1">
        <f t="shared" si="0"/>
        <v>0.19569471624265727</v>
      </c>
      <c r="E12" s="1">
        <f t="shared" si="1"/>
        <v>0.48781183585559046</v>
      </c>
    </row>
    <row r="13" spans="1:7">
      <c r="A13" s="45">
        <v>39082</v>
      </c>
      <c r="B13" s="19">
        <v>20.57</v>
      </c>
      <c r="C13" s="19">
        <v>707.61</v>
      </c>
      <c r="D13" s="1">
        <f t="shared" si="0"/>
        <v>0.43945312499999933</v>
      </c>
      <c r="E13" s="1">
        <f t="shared" si="1"/>
        <v>0.44002214304978249</v>
      </c>
    </row>
    <row r="14" spans="1:7">
      <c r="A14" s="45">
        <v>39113</v>
      </c>
      <c r="B14" s="19">
        <v>20.6</v>
      </c>
      <c r="C14" s="19">
        <v>706.58</v>
      </c>
      <c r="D14" s="1">
        <f t="shared" si="0"/>
        <v>0.14584346135148829</v>
      </c>
      <c r="E14" s="1">
        <f t="shared" si="1"/>
        <v>-0.14556040756913735</v>
      </c>
    </row>
    <row r="15" spans="1:7">
      <c r="A15" s="45">
        <v>39141</v>
      </c>
      <c r="B15" s="19">
        <v>20.68</v>
      </c>
      <c r="C15" s="19">
        <v>709.32</v>
      </c>
      <c r="D15" s="1">
        <f t="shared" si="0"/>
        <v>0.38834951456309852</v>
      </c>
      <c r="E15" s="1">
        <f t="shared" si="1"/>
        <v>0.3877834073990219</v>
      </c>
    </row>
    <row r="16" spans="1:7">
      <c r="A16" s="45">
        <v>39172</v>
      </c>
      <c r="B16" s="19">
        <v>20.72</v>
      </c>
      <c r="C16" s="19">
        <v>712.77</v>
      </c>
      <c r="D16" s="1">
        <f t="shared" si="0"/>
        <v>0.19342359767891271</v>
      </c>
      <c r="E16" s="1">
        <f t="shared" si="1"/>
        <v>0.48638132295718883</v>
      </c>
      <c r="F16" s="1">
        <f t="shared" ref="F16:F47" si="2">(B16-B4)/B4*100</f>
        <v>3.39321357285429</v>
      </c>
      <c r="G16" s="1">
        <f t="shared" ref="G16:G47" si="3">(C16-C4)/C4*100</f>
        <v>3.9978405824591063</v>
      </c>
    </row>
    <row r="17" spans="1:7">
      <c r="A17" s="45">
        <v>39202</v>
      </c>
      <c r="B17" s="19">
        <v>20.79</v>
      </c>
      <c r="C17" s="19">
        <v>713.1</v>
      </c>
      <c r="D17" s="1">
        <f t="shared" si="0"/>
        <v>0.33783783783783927</v>
      </c>
      <c r="E17" s="1">
        <f t="shared" si="1"/>
        <v>4.6298244875631819E-2</v>
      </c>
      <c r="F17" s="1">
        <f t="shared" si="2"/>
        <v>3.0738720872582914</v>
      </c>
      <c r="G17" s="1">
        <f t="shared" si="3"/>
        <v>3.0744547070812165</v>
      </c>
    </row>
    <row r="18" spans="1:7">
      <c r="A18" s="45">
        <v>39233</v>
      </c>
      <c r="B18" s="19">
        <v>20.84</v>
      </c>
      <c r="C18" s="19">
        <v>716.9</v>
      </c>
      <c r="D18" s="1">
        <f t="shared" si="0"/>
        <v>0.24050024050024393</v>
      </c>
      <c r="E18" s="1">
        <f t="shared" si="1"/>
        <v>0.53288458841676545</v>
      </c>
      <c r="F18" s="1">
        <f t="shared" si="2"/>
        <v>3.5270740188773022</v>
      </c>
      <c r="G18" s="1">
        <f t="shared" si="3"/>
        <v>3.8293311705239899</v>
      </c>
    </row>
    <row r="19" spans="1:7">
      <c r="A19" s="45">
        <v>39263</v>
      </c>
      <c r="B19" s="19">
        <v>20.95</v>
      </c>
      <c r="C19" s="19">
        <v>722.78</v>
      </c>
      <c r="D19" s="1">
        <f t="shared" si="0"/>
        <v>0.52783109404990136</v>
      </c>
      <c r="E19" s="1">
        <f t="shared" si="1"/>
        <v>0.82019807504533337</v>
      </c>
      <c r="F19" s="1">
        <f t="shared" si="2"/>
        <v>3.6102868447082117</v>
      </c>
      <c r="G19" s="1">
        <f t="shared" si="3"/>
        <v>3.9118995931394283</v>
      </c>
    </row>
    <row r="20" spans="1:7">
      <c r="A20" s="45">
        <v>39294</v>
      </c>
      <c r="B20" s="19">
        <v>20.96</v>
      </c>
      <c r="C20" s="19">
        <v>721.02</v>
      </c>
      <c r="D20" s="1">
        <f t="shared" si="0"/>
        <v>4.7732696897382167E-2</v>
      </c>
      <c r="E20" s="1">
        <f t="shared" si="1"/>
        <v>-0.24350424748886121</v>
      </c>
      <c r="F20" s="1">
        <f t="shared" si="2"/>
        <v>3.251231527093597</v>
      </c>
      <c r="G20" s="1">
        <f t="shared" si="3"/>
        <v>3.2506587237942393</v>
      </c>
    </row>
    <row r="21" spans="1:7">
      <c r="A21" s="45">
        <v>39325</v>
      </c>
      <c r="B21" s="19">
        <v>21</v>
      </c>
      <c r="C21" s="19">
        <v>722.4</v>
      </c>
      <c r="D21" s="1">
        <f t="shared" si="0"/>
        <v>0.19083969465648445</v>
      </c>
      <c r="E21" s="1">
        <f t="shared" si="1"/>
        <v>0.19139552300906987</v>
      </c>
      <c r="F21" s="1">
        <f t="shared" si="2"/>
        <v>3.3464566929133839</v>
      </c>
      <c r="G21" s="1">
        <f t="shared" si="3"/>
        <v>3.6471634767138168</v>
      </c>
    </row>
    <row r="22" spans="1:7">
      <c r="A22" s="45">
        <v>39355</v>
      </c>
      <c r="B22" s="19">
        <v>21.04</v>
      </c>
      <c r="C22" s="19">
        <v>723.78</v>
      </c>
      <c r="D22" s="1">
        <f t="shared" si="0"/>
        <v>0.19047619047618641</v>
      </c>
      <c r="E22" s="1">
        <f t="shared" si="1"/>
        <v>0.19102990033222528</v>
      </c>
      <c r="F22" s="1">
        <f t="shared" si="2"/>
        <v>3.0867221950024448</v>
      </c>
      <c r="G22" s="1">
        <f t="shared" si="3"/>
        <v>3.0878792194843965</v>
      </c>
    </row>
    <row r="23" spans="1:7">
      <c r="A23" s="45">
        <v>39386</v>
      </c>
      <c r="B23" s="19">
        <v>21.06</v>
      </c>
      <c r="C23" s="19">
        <v>722.36</v>
      </c>
      <c r="D23" s="1">
        <f t="shared" si="0"/>
        <v>9.5057034220530301E-2</v>
      </c>
      <c r="E23" s="1">
        <f t="shared" si="1"/>
        <v>-0.19619221310342355</v>
      </c>
      <c r="F23" s="1">
        <f t="shared" si="2"/>
        <v>3.03326810176124</v>
      </c>
      <c r="G23" s="1">
        <f t="shared" si="3"/>
        <v>3.0338472949264688</v>
      </c>
    </row>
    <row r="24" spans="1:7">
      <c r="A24" s="45">
        <v>39416</v>
      </c>
      <c r="B24" s="19">
        <v>21.12</v>
      </c>
      <c r="C24" s="19">
        <v>726.53</v>
      </c>
      <c r="D24" s="1">
        <f t="shared" si="0"/>
        <v>0.28490028490029573</v>
      </c>
      <c r="E24" s="1">
        <f t="shared" si="1"/>
        <v>0.57727448917436719</v>
      </c>
      <c r="F24" s="1">
        <f t="shared" si="2"/>
        <v>3.1250000000000027</v>
      </c>
      <c r="G24" s="1">
        <f t="shared" si="3"/>
        <v>3.1255766419213327</v>
      </c>
    </row>
    <row r="25" spans="1:7">
      <c r="A25" s="45">
        <v>39447</v>
      </c>
      <c r="B25" s="19">
        <v>21.18</v>
      </c>
      <c r="C25" s="19">
        <v>728.59</v>
      </c>
      <c r="D25" s="1">
        <f t="shared" si="0"/>
        <v>0.28409090909090301</v>
      </c>
      <c r="E25" s="1">
        <f t="shared" si="1"/>
        <v>0.28353956478054027</v>
      </c>
      <c r="F25" s="1">
        <f t="shared" si="2"/>
        <v>2.9654837141468127</v>
      </c>
      <c r="G25" s="1">
        <f t="shared" si="3"/>
        <v>2.9649100493209559</v>
      </c>
    </row>
    <row r="26" spans="1:7">
      <c r="A26" s="45">
        <v>39478</v>
      </c>
      <c r="B26" s="19">
        <v>21.19</v>
      </c>
      <c r="C26" s="19">
        <v>728.94</v>
      </c>
      <c r="D26" s="1">
        <f t="shared" si="0"/>
        <v>4.7214353163369041E-2</v>
      </c>
      <c r="E26" s="1">
        <f t="shared" si="1"/>
        <v>4.8037991188463018E-2</v>
      </c>
      <c r="F26" s="1">
        <f t="shared" si="2"/>
        <v>2.8640776699029118</v>
      </c>
      <c r="G26" s="1">
        <f t="shared" si="3"/>
        <v>3.1645390472416448</v>
      </c>
    </row>
    <row r="27" spans="1:7">
      <c r="A27" s="45">
        <v>39507</v>
      </c>
      <c r="B27" s="19">
        <v>21.26</v>
      </c>
      <c r="C27" s="19">
        <v>731.34</v>
      </c>
      <c r="D27" s="1">
        <f t="shared" si="0"/>
        <v>0.33034450212364458</v>
      </c>
      <c r="E27" s="1">
        <f t="shared" si="1"/>
        <v>0.32924520536669372</v>
      </c>
      <c r="F27" s="1">
        <f t="shared" si="2"/>
        <v>2.8046421663443026</v>
      </c>
      <c r="G27" s="1">
        <f t="shared" si="3"/>
        <v>3.1043816613094202</v>
      </c>
    </row>
    <row r="28" spans="1:7">
      <c r="A28" s="45">
        <v>39538</v>
      </c>
      <c r="B28" s="19">
        <v>21.36</v>
      </c>
      <c r="C28" s="19">
        <v>736.92</v>
      </c>
      <c r="D28" s="1">
        <f t="shared" si="0"/>
        <v>0.47036688617120342</v>
      </c>
      <c r="E28" s="1">
        <f t="shared" si="1"/>
        <v>0.76298301747476227</v>
      </c>
      <c r="F28" s="1">
        <f t="shared" si="2"/>
        <v>3.0888030888030915</v>
      </c>
      <c r="G28" s="1">
        <f t="shared" si="3"/>
        <v>3.3881897386253601</v>
      </c>
    </row>
    <row r="29" spans="1:7">
      <c r="A29" s="45">
        <v>39568</v>
      </c>
      <c r="B29" s="19">
        <v>21.38</v>
      </c>
      <c r="C29" s="19">
        <v>733.33</v>
      </c>
      <c r="D29" s="1">
        <f t="shared" si="0"/>
        <v>9.3632958801496136E-2</v>
      </c>
      <c r="E29" s="1">
        <f t="shared" si="1"/>
        <v>-0.48716278564836324</v>
      </c>
      <c r="F29" s="1">
        <f t="shared" si="2"/>
        <v>2.837902837902837</v>
      </c>
      <c r="G29" s="1">
        <f t="shared" si="3"/>
        <v>2.8369092693871849</v>
      </c>
    </row>
    <row r="30" spans="1:7">
      <c r="A30" s="45">
        <v>39599</v>
      </c>
      <c r="B30" s="19">
        <v>21.47</v>
      </c>
      <c r="C30" s="19">
        <v>738.57</v>
      </c>
      <c r="D30" s="1">
        <f t="shared" si="0"/>
        <v>0.42095416276894226</v>
      </c>
      <c r="E30" s="1">
        <f t="shared" si="1"/>
        <v>0.7145487024941034</v>
      </c>
      <c r="F30" s="1">
        <f t="shared" si="2"/>
        <v>3.0230326295585366</v>
      </c>
      <c r="G30" s="1">
        <f t="shared" si="3"/>
        <v>3.0227367833728658</v>
      </c>
    </row>
    <row r="31" spans="1:7">
      <c r="A31" s="45">
        <v>39629</v>
      </c>
      <c r="B31" s="19">
        <v>21.52</v>
      </c>
      <c r="C31" s="19">
        <v>740.29</v>
      </c>
      <c r="D31" s="1">
        <f t="shared" si="0"/>
        <v>0.2328830926874742</v>
      </c>
      <c r="E31" s="1">
        <f t="shared" si="1"/>
        <v>0.23288246205504065</v>
      </c>
      <c r="F31" s="1">
        <f t="shared" si="2"/>
        <v>2.7207637231503594</v>
      </c>
      <c r="G31" s="1">
        <f t="shared" si="3"/>
        <v>2.4225905531420335</v>
      </c>
    </row>
    <row r="32" spans="1:7">
      <c r="A32" s="45">
        <v>39660</v>
      </c>
      <c r="B32" s="19">
        <v>21.59</v>
      </c>
      <c r="C32" s="19">
        <v>740.54</v>
      </c>
      <c r="D32" s="1">
        <f t="shared" si="0"/>
        <v>0.32527881040892326</v>
      </c>
      <c r="E32" s="1">
        <f t="shared" si="1"/>
        <v>3.3770549379297306E-2</v>
      </c>
      <c r="F32" s="1">
        <f t="shared" si="2"/>
        <v>3.0057251908396898</v>
      </c>
      <c r="G32" s="1">
        <f t="shared" si="3"/>
        <v>2.7072758037225015</v>
      </c>
    </row>
    <row r="33" spans="1:7">
      <c r="A33" s="45">
        <v>39691</v>
      </c>
      <c r="B33" s="19">
        <v>21.7</v>
      </c>
      <c r="C33" s="19">
        <v>744.31</v>
      </c>
      <c r="D33" s="1">
        <f t="shared" si="0"/>
        <v>0.50949513663732948</v>
      </c>
      <c r="E33" s="1">
        <f t="shared" si="1"/>
        <v>0.50908796283792668</v>
      </c>
      <c r="F33" s="1">
        <f t="shared" si="2"/>
        <v>3.3333333333333299</v>
      </c>
      <c r="G33" s="1">
        <f t="shared" si="3"/>
        <v>3.0329457364341041</v>
      </c>
    </row>
    <row r="34" spans="1:7">
      <c r="A34" s="45">
        <v>39721</v>
      </c>
      <c r="B34" s="19">
        <v>21.72</v>
      </c>
      <c r="C34" s="19">
        <v>742.82</v>
      </c>
      <c r="D34" s="1">
        <f t="shared" si="0"/>
        <v>9.2165898617509553E-2</v>
      </c>
      <c r="E34" s="1">
        <f t="shared" si="1"/>
        <v>-0.20018540661819614</v>
      </c>
      <c r="F34" s="1">
        <f t="shared" si="2"/>
        <v>3.2319391634980974</v>
      </c>
      <c r="G34" s="1">
        <f t="shared" si="3"/>
        <v>2.6306336179502168</v>
      </c>
    </row>
    <row r="35" spans="1:7">
      <c r="A35" s="45">
        <v>39752</v>
      </c>
      <c r="B35" s="19">
        <v>21.76</v>
      </c>
      <c r="C35" s="19">
        <v>744.19</v>
      </c>
      <c r="D35" s="1">
        <f t="shared" si="0"/>
        <v>0.18416206261511373</v>
      </c>
      <c r="E35" s="1">
        <f t="shared" si="1"/>
        <v>0.18443229853800444</v>
      </c>
      <c r="F35" s="1">
        <f t="shared" si="2"/>
        <v>3.3238366571700038</v>
      </c>
      <c r="G35" s="1">
        <f t="shared" si="3"/>
        <v>3.0220388725843126</v>
      </c>
    </row>
    <row r="36" spans="1:7">
      <c r="A36" s="45">
        <v>39782</v>
      </c>
      <c r="B36" s="19">
        <v>21.88</v>
      </c>
      <c r="C36" s="19">
        <v>746.11</v>
      </c>
      <c r="D36" s="1">
        <f t="shared" si="0"/>
        <v>0.55147058823528239</v>
      </c>
      <c r="E36" s="1">
        <f t="shared" si="1"/>
        <v>0.25799862938227591</v>
      </c>
      <c r="F36" s="1">
        <f t="shared" si="2"/>
        <v>3.5984848484848388</v>
      </c>
      <c r="G36" s="1">
        <f t="shared" si="3"/>
        <v>2.6950022710693351</v>
      </c>
    </row>
    <row r="37" spans="1:7">
      <c r="A37" s="45">
        <v>39813</v>
      </c>
      <c r="B37" s="19">
        <v>21.94</v>
      </c>
      <c r="C37" s="19">
        <v>743.77</v>
      </c>
      <c r="D37" s="1">
        <f t="shared" ref="D37:D68" si="4">(B37-B36)/B36*100</f>
        <v>0.27422303473492815</v>
      </c>
      <c r="E37" s="1">
        <f t="shared" ref="E37:E68" si="5">(C37-C36)/C36*100</f>
        <v>-0.31362667703154118</v>
      </c>
      <c r="F37" s="1">
        <f t="shared" si="2"/>
        <v>3.5882908404154938</v>
      </c>
      <c r="G37" s="1">
        <f t="shared" si="3"/>
        <v>2.0834763035451966</v>
      </c>
    </row>
    <row r="38" spans="1:7">
      <c r="A38" s="45">
        <v>39844</v>
      </c>
      <c r="B38" s="19">
        <v>21.97</v>
      </c>
      <c r="C38" s="19">
        <v>746.98</v>
      </c>
      <c r="D38" s="1">
        <f t="shared" si="4"/>
        <v>0.13673655423882214</v>
      </c>
      <c r="E38" s="1">
        <f t="shared" si="5"/>
        <v>0.4315850330075206</v>
      </c>
      <c r="F38" s="1">
        <f t="shared" si="2"/>
        <v>3.6809815950920131</v>
      </c>
      <c r="G38" s="1">
        <f t="shared" si="3"/>
        <v>2.4748264603396661</v>
      </c>
    </row>
    <row r="39" spans="1:7">
      <c r="A39" s="45">
        <v>39872</v>
      </c>
      <c r="B39" s="19">
        <v>21.99</v>
      </c>
      <c r="C39" s="19">
        <v>747.66</v>
      </c>
      <c r="D39" s="1">
        <f t="shared" si="4"/>
        <v>9.1033227127899741E-2</v>
      </c>
      <c r="E39" s="1">
        <f t="shared" si="5"/>
        <v>9.1033227127894981E-2</v>
      </c>
      <c r="F39" s="1">
        <f t="shared" si="2"/>
        <v>3.4336782690498437</v>
      </c>
      <c r="G39" s="1">
        <f t="shared" si="3"/>
        <v>2.2315202231520135</v>
      </c>
    </row>
    <row r="40" spans="1:7">
      <c r="A40" s="45">
        <v>39903</v>
      </c>
      <c r="B40" s="19">
        <v>22.06</v>
      </c>
      <c r="C40" s="19">
        <v>745.63</v>
      </c>
      <c r="D40" s="1">
        <f t="shared" si="4"/>
        <v>0.31832651205093354</v>
      </c>
      <c r="E40" s="1">
        <f t="shared" si="5"/>
        <v>-0.27151378969049739</v>
      </c>
      <c r="F40" s="1">
        <f t="shared" si="2"/>
        <v>3.2771535580524311</v>
      </c>
      <c r="G40" s="1">
        <f t="shared" si="3"/>
        <v>1.181946479943554</v>
      </c>
    </row>
    <row r="41" spans="1:7">
      <c r="A41" s="45">
        <v>39933</v>
      </c>
      <c r="B41" s="19">
        <v>22.09</v>
      </c>
      <c r="C41" s="19">
        <v>746.64</v>
      </c>
      <c r="D41" s="1">
        <f t="shared" si="4"/>
        <v>0.13599274705349565</v>
      </c>
      <c r="E41" s="1">
        <f t="shared" si="5"/>
        <v>0.13545592317905542</v>
      </c>
      <c r="F41" s="1">
        <f t="shared" si="2"/>
        <v>3.3208606173994433</v>
      </c>
      <c r="G41" s="1">
        <f t="shared" si="3"/>
        <v>1.8150082500374927</v>
      </c>
    </row>
    <row r="42" spans="1:7">
      <c r="A42" s="45">
        <v>39964</v>
      </c>
      <c r="B42" s="19">
        <v>22.1</v>
      </c>
      <c r="C42" s="19">
        <v>746.98</v>
      </c>
      <c r="D42" s="1">
        <f t="shared" si="4"/>
        <v>4.5269352648264212E-2</v>
      </c>
      <c r="E42" s="1">
        <f t="shared" si="5"/>
        <v>4.5537340619312097E-2</v>
      </c>
      <c r="F42" s="1">
        <f t="shared" si="2"/>
        <v>2.9343269678621451</v>
      </c>
      <c r="G42" s="1">
        <f t="shared" si="3"/>
        <v>1.13868692202499</v>
      </c>
    </row>
    <row r="43" spans="1:7">
      <c r="A43" s="45">
        <v>39994</v>
      </c>
      <c r="B43" s="19">
        <v>22.13</v>
      </c>
      <c r="C43" s="19">
        <v>745.78</v>
      </c>
      <c r="D43" s="1">
        <f t="shared" si="4"/>
        <v>0.13574660633483068</v>
      </c>
      <c r="E43" s="1">
        <f t="shared" si="5"/>
        <v>-0.16064687140218553</v>
      </c>
      <c r="F43" s="1">
        <f t="shared" si="2"/>
        <v>2.834572490706317</v>
      </c>
      <c r="G43" s="1">
        <f t="shared" si="3"/>
        <v>0.74160126436937002</v>
      </c>
    </row>
    <row r="44" spans="1:7">
      <c r="A44" s="45">
        <v>40025</v>
      </c>
      <c r="B44" s="19">
        <v>22.18</v>
      </c>
      <c r="C44" s="19">
        <v>749.68</v>
      </c>
      <c r="D44" s="1">
        <f t="shared" si="4"/>
        <v>0.22593764121102899</v>
      </c>
      <c r="E44" s="1">
        <f t="shared" si="5"/>
        <v>0.52294242269837987</v>
      </c>
      <c r="F44" s="1">
        <f t="shared" si="2"/>
        <v>2.7327466419638715</v>
      </c>
      <c r="G44" s="1">
        <f t="shared" si="3"/>
        <v>1.2342344775434124</v>
      </c>
    </row>
    <row r="45" spans="1:7">
      <c r="A45" s="45">
        <v>40056</v>
      </c>
      <c r="B45" s="19">
        <v>22.23</v>
      </c>
      <c r="C45" s="19">
        <v>751.37</v>
      </c>
      <c r="D45" s="1">
        <f t="shared" si="4"/>
        <v>0.225428313796216</v>
      </c>
      <c r="E45" s="1">
        <f t="shared" si="5"/>
        <v>0.22542951659375396</v>
      </c>
      <c r="F45" s="1">
        <f t="shared" si="2"/>
        <v>2.4423963133640605</v>
      </c>
      <c r="G45" s="1">
        <f t="shared" si="3"/>
        <v>0.94852951055340651</v>
      </c>
    </row>
    <row r="46" spans="1:7">
      <c r="A46" s="45">
        <v>40086</v>
      </c>
      <c r="B46" s="19">
        <v>22.26</v>
      </c>
      <c r="C46" s="19">
        <v>754.61</v>
      </c>
      <c r="D46" s="1">
        <f t="shared" si="4"/>
        <v>0.134952766531719</v>
      </c>
      <c r="E46" s="1">
        <f t="shared" si="5"/>
        <v>0.43121231883093675</v>
      </c>
      <c r="F46" s="1">
        <f t="shared" si="2"/>
        <v>2.4861878453038799</v>
      </c>
      <c r="G46" s="1">
        <f t="shared" si="3"/>
        <v>1.5871947443525973</v>
      </c>
    </row>
    <row r="47" spans="1:7">
      <c r="A47" s="45">
        <v>40117</v>
      </c>
      <c r="B47" s="19">
        <v>22.3</v>
      </c>
      <c r="C47" s="19">
        <v>753.74</v>
      </c>
      <c r="D47" s="1">
        <f t="shared" si="4"/>
        <v>0.17969451931715696</v>
      </c>
      <c r="E47" s="1">
        <f t="shared" si="5"/>
        <v>-0.11529134254780675</v>
      </c>
      <c r="F47" s="1">
        <f t="shared" si="2"/>
        <v>2.4816176470588194</v>
      </c>
      <c r="G47" s="1">
        <f t="shared" si="3"/>
        <v>1.2832744326045706</v>
      </c>
    </row>
    <row r="48" spans="1:7">
      <c r="A48" s="45">
        <v>40147</v>
      </c>
      <c r="B48" s="19">
        <v>22.36</v>
      </c>
      <c r="C48" s="19">
        <v>758</v>
      </c>
      <c r="D48" s="1">
        <f t="shared" si="4"/>
        <v>0.26905829596411979</v>
      </c>
      <c r="E48" s="1">
        <f t="shared" si="5"/>
        <v>0.56518162761694901</v>
      </c>
      <c r="F48" s="1">
        <f t="shared" ref="F48:F79" si="6">(B48-B36)/B36*100</f>
        <v>2.1937842778793439</v>
      </c>
      <c r="G48" s="1">
        <f t="shared" ref="G48:G79" si="7">(C48-C36)/C36*100</f>
        <v>1.5935987991046878</v>
      </c>
    </row>
    <row r="49" spans="1:7">
      <c r="A49" s="45">
        <v>40178</v>
      </c>
      <c r="B49" s="19">
        <v>22.36</v>
      </c>
      <c r="C49" s="19">
        <v>758</v>
      </c>
      <c r="D49" s="1">
        <f t="shared" si="4"/>
        <v>0</v>
      </c>
      <c r="E49" s="1">
        <f t="shared" si="5"/>
        <v>0</v>
      </c>
      <c r="F49" s="1">
        <f t="shared" si="6"/>
        <v>1.914311759343656</v>
      </c>
      <c r="G49" s="1">
        <f t="shared" si="7"/>
        <v>1.9132258628339431</v>
      </c>
    </row>
    <row r="50" spans="1:7">
      <c r="A50" s="45">
        <v>40209</v>
      </c>
      <c r="B50" s="19">
        <v>22.41</v>
      </c>
      <c r="C50" s="19">
        <v>764.18</v>
      </c>
      <c r="D50" s="1">
        <f t="shared" si="4"/>
        <v>0.22361359570662215</v>
      </c>
      <c r="E50" s="1">
        <f t="shared" si="5"/>
        <v>0.81530343007914907</v>
      </c>
      <c r="F50" s="1">
        <f t="shared" si="6"/>
        <v>2.0027309968138431</v>
      </c>
      <c r="G50" s="1">
        <f t="shared" si="7"/>
        <v>2.3026051567645629</v>
      </c>
    </row>
    <row r="51" spans="1:7">
      <c r="A51" s="45">
        <v>40237</v>
      </c>
      <c r="B51" s="19">
        <v>22.45</v>
      </c>
      <c r="C51" s="19">
        <v>758.81</v>
      </c>
      <c r="D51" s="1">
        <f t="shared" si="4"/>
        <v>0.17849174475680119</v>
      </c>
      <c r="E51" s="1">
        <f t="shared" si="5"/>
        <v>-0.70271402025700813</v>
      </c>
      <c r="F51" s="1">
        <f t="shared" si="6"/>
        <v>2.0918599363347017</v>
      </c>
      <c r="G51" s="1">
        <f t="shared" si="7"/>
        <v>1.4913195837680198</v>
      </c>
    </row>
    <row r="52" spans="1:7">
      <c r="A52" s="45">
        <v>40268</v>
      </c>
      <c r="B52" s="19">
        <v>22.45</v>
      </c>
      <c r="C52" s="19">
        <v>763.3</v>
      </c>
      <c r="D52" s="1">
        <f t="shared" si="4"/>
        <v>0</v>
      </c>
      <c r="E52" s="1">
        <f t="shared" si="5"/>
        <v>0.59171597633136219</v>
      </c>
      <c r="F52" s="1">
        <f t="shared" si="6"/>
        <v>1.7679057116953789</v>
      </c>
      <c r="G52" s="1">
        <f t="shared" si="7"/>
        <v>2.3698080817563616</v>
      </c>
    </row>
    <row r="53" spans="1:7">
      <c r="A53" s="45">
        <v>40298</v>
      </c>
      <c r="B53" s="19">
        <v>22.49</v>
      </c>
      <c r="C53" s="19">
        <v>766.91</v>
      </c>
      <c r="D53" s="1">
        <f t="shared" si="4"/>
        <v>0.17817371937638821</v>
      </c>
      <c r="E53" s="1">
        <f t="shared" si="5"/>
        <v>0.47294641687410111</v>
      </c>
      <c r="F53" s="1">
        <f t="shared" si="6"/>
        <v>1.8107741059302789</v>
      </c>
      <c r="G53" s="1">
        <f t="shared" si="7"/>
        <v>2.7148291010393204</v>
      </c>
    </row>
    <row r="54" spans="1:7">
      <c r="A54" s="45">
        <v>40329</v>
      </c>
      <c r="B54" s="19">
        <v>22.53</v>
      </c>
      <c r="C54" s="19">
        <v>768.27</v>
      </c>
      <c r="D54" s="1">
        <f t="shared" si="4"/>
        <v>0.17785682525568119</v>
      </c>
      <c r="E54" s="1">
        <f t="shared" si="5"/>
        <v>0.17733501975460142</v>
      </c>
      <c r="F54" s="1">
        <f t="shared" si="6"/>
        <v>1.945701357466062</v>
      </c>
      <c r="G54" s="1">
        <f t="shared" si="7"/>
        <v>2.8501432434603289</v>
      </c>
    </row>
    <row r="55" spans="1:7">
      <c r="A55" s="45">
        <v>40359</v>
      </c>
      <c r="B55" s="19">
        <v>22.53</v>
      </c>
      <c r="C55" s="19">
        <v>768.27</v>
      </c>
      <c r="D55" s="1">
        <f t="shared" si="4"/>
        <v>0</v>
      </c>
      <c r="E55" s="1">
        <f t="shared" si="5"/>
        <v>0</v>
      </c>
      <c r="F55" s="1">
        <f t="shared" si="6"/>
        <v>1.8075011296882155</v>
      </c>
      <c r="G55" s="1">
        <f t="shared" si="7"/>
        <v>3.0156346375606762</v>
      </c>
    </row>
    <row r="56" spans="1:7">
      <c r="A56" s="45">
        <v>40390</v>
      </c>
      <c r="B56" s="19">
        <v>22.59</v>
      </c>
      <c r="C56" s="19">
        <v>772.58</v>
      </c>
      <c r="D56" s="1">
        <f t="shared" si="4"/>
        <v>0.2663115845539224</v>
      </c>
      <c r="E56" s="1">
        <f t="shared" si="5"/>
        <v>0.56100068986164497</v>
      </c>
      <c r="F56" s="1">
        <f t="shared" si="6"/>
        <v>1.8485121731289456</v>
      </c>
      <c r="G56" s="1">
        <f t="shared" si="7"/>
        <v>3.0546366449685323</v>
      </c>
    </row>
    <row r="57" spans="1:7">
      <c r="A57" s="45">
        <v>40421</v>
      </c>
      <c r="B57" s="19">
        <v>22.62</v>
      </c>
      <c r="C57" s="19">
        <v>773.6</v>
      </c>
      <c r="D57" s="1">
        <f t="shared" si="4"/>
        <v>0.13280212483400239</v>
      </c>
      <c r="E57" s="1">
        <f t="shared" si="5"/>
        <v>0.13202516244272203</v>
      </c>
      <c r="F57" s="1">
        <f t="shared" si="6"/>
        <v>1.7543859649122835</v>
      </c>
      <c r="G57" s="1">
        <f t="shared" si="7"/>
        <v>2.9585956319789211</v>
      </c>
    </row>
    <row r="58" spans="1:7">
      <c r="A58" s="45">
        <v>40451</v>
      </c>
      <c r="B58" s="19">
        <v>22.67</v>
      </c>
      <c r="C58" s="19">
        <v>777.58</v>
      </c>
      <c r="D58" s="1">
        <f t="shared" si="4"/>
        <v>0.22104332449160349</v>
      </c>
      <c r="E58" s="1">
        <f t="shared" si="5"/>
        <v>0.51447776628748942</v>
      </c>
      <c r="F58" s="1">
        <f t="shared" si="6"/>
        <v>1.841868823000899</v>
      </c>
      <c r="G58" s="1">
        <f t="shared" si="7"/>
        <v>3.0439564808311612</v>
      </c>
    </row>
    <row r="59" spans="1:7">
      <c r="A59" s="45">
        <v>40482</v>
      </c>
      <c r="B59" s="19">
        <v>22.74</v>
      </c>
      <c r="C59" s="19">
        <v>779.98</v>
      </c>
      <c r="D59" s="1">
        <f t="shared" si="4"/>
        <v>0.3087781208645643</v>
      </c>
      <c r="E59" s="1">
        <f t="shared" si="5"/>
        <v>0.30864991383522944</v>
      </c>
      <c r="F59" s="1">
        <f t="shared" si="6"/>
        <v>1.9730941704035772</v>
      </c>
      <c r="G59" s="1">
        <f t="shared" si="7"/>
        <v>3.4813065513306984</v>
      </c>
    </row>
    <row r="60" spans="1:7">
      <c r="A60" s="45">
        <v>40512</v>
      </c>
      <c r="B60" s="19">
        <v>22.73</v>
      </c>
      <c r="C60" s="19">
        <v>777.37</v>
      </c>
      <c r="D60" s="1">
        <f t="shared" si="4"/>
        <v>-4.3975373790668473E-2</v>
      </c>
      <c r="E60" s="1">
        <f t="shared" si="5"/>
        <v>-0.33462396471704581</v>
      </c>
      <c r="F60" s="1">
        <f t="shared" si="6"/>
        <v>1.6547406082289848</v>
      </c>
      <c r="G60" s="1">
        <f t="shared" si="7"/>
        <v>2.555408970976254</v>
      </c>
    </row>
    <row r="61" spans="1:7">
      <c r="A61" s="45">
        <v>40543</v>
      </c>
      <c r="B61" s="19">
        <v>22.76</v>
      </c>
      <c r="C61" s="19">
        <v>780.67</v>
      </c>
      <c r="D61" s="1">
        <f t="shared" si="4"/>
        <v>0.13198416190057694</v>
      </c>
      <c r="E61" s="1">
        <f t="shared" si="5"/>
        <v>0.42450827791141343</v>
      </c>
      <c r="F61" s="1">
        <f t="shared" si="6"/>
        <v>1.7889087656529614</v>
      </c>
      <c r="G61" s="1">
        <f t="shared" si="7"/>
        <v>2.9907651715039525</v>
      </c>
    </row>
    <row r="62" spans="1:7">
      <c r="A62" s="45">
        <v>40574</v>
      </c>
      <c r="B62" s="19">
        <v>22.85</v>
      </c>
      <c r="C62" s="19">
        <v>781.47</v>
      </c>
      <c r="D62" s="1">
        <f t="shared" si="4"/>
        <v>0.39543057996484993</v>
      </c>
      <c r="E62" s="1">
        <f t="shared" si="5"/>
        <v>0.10247607824049448</v>
      </c>
      <c r="F62" s="1">
        <f t="shared" si="6"/>
        <v>1.9634091923248604</v>
      </c>
      <c r="G62" s="1">
        <f t="shared" si="7"/>
        <v>2.2625559423172654</v>
      </c>
    </row>
    <row r="63" spans="1:7">
      <c r="A63" s="45">
        <v>40602</v>
      </c>
      <c r="B63" s="19">
        <v>22.87</v>
      </c>
      <c r="C63" s="19">
        <v>784.44</v>
      </c>
      <c r="D63" s="1">
        <f t="shared" si="4"/>
        <v>8.7527352297591121E-2</v>
      </c>
      <c r="E63" s="1">
        <f t="shared" si="5"/>
        <v>0.38005297708165731</v>
      </c>
      <c r="F63" s="1">
        <f t="shared" si="6"/>
        <v>1.8708240534521234</v>
      </c>
      <c r="G63" s="1">
        <f t="shared" si="7"/>
        <v>3.3776571210184514</v>
      </c>
    </row>
    <row r="64" spans="1:7">
      <c r="A64" s="45">
        <v>40633</v>
      </c>
      <c r="B64" s="19">
        <v>22.87</v>
      </c>
      <c r="C64" s="19">
        <v>784.44</v>
      </c>
      <c r="D64" s="1">
        <f t="shared" si="4"/>
        <v>0</v>
      </c>
      <c r="E64" s="1">
        <f t="shared" si="5"/>
        <v>0</v>
      </c>
      <c r="F64" s="1">
        <f t="shared" si="6"/>
        <v>1.8708240534521234</v>
      </c>
      <c r="G64" s="1">
        <f t="shared" si="7"/>
        <v>2.7695532556006945</v>
      </c>
    </row>
    <row r="65" spans="1:7">
      <c r="A65" s="45">
        <v>40663</v>
      </c>
      <c r="B65" s="19">
        <v>22.92</v>
      </c>
      <c r="C65" s="19">
        <v>788.45</v>
      </c>
      <c r="D65" s="1">
        <f t="shared" si="4"/>
        <v>0.21862702229995937</v>
      </c>
      <c r="E65" s="1">
        <f t="shared" si="5"/>
        <v>0.51119269797562472</v>
      </c>
      <c r="F65" s="1">
        <f t="shared" si="6"/>
        <v>1.9119608714984586</v>
      </c>
      <c r="G65" s="1">
        <f t="shared" si="7"/>
        <v>2.8086737687603605</v>
      </c>
    </row>
    <row r="66" spans="1:7">
      <c r="A66" s="45">
        <v>40694</v>
      </c>
      <c r="B66" s="19">
        <v>22.99</v>
      </c>
      <c r="C66" s="19">
        <v>788.56</v>
      </c>
      <c r="D66" s="1">
        <f t="shared" si="4"/>
        <v>0.30541012216403457</v>
      </c>
      <c r="E66" s="1">
        <f t="shared" si="5"/>
        <v>1.3951423679358229E-2</v>
      </c>
      <c r="F66" s="1">
        <f t="shared" si="6"/>
        <v>2.04172214824677</v>
      </c>
      <c r="G66" s="1">
        <f t="shared" si="7"/>
        <v>2.6409986072604639</v>
      </c>
    </row>
    <row r="67" spans="1:7">
      <c r="A67" s="45">
        <v>40724</v>
      </c>
      <c r="B67" s="19">
        <v>23.01</v>
      </c>
      <c r="C67" s="19">
        <v>789.24</v>
      </c>
      <c r="D67" s="1">
        <f t="shared" si="4"/>
        <v>8.6994345367564715E-2</v>
      </c>
      <c r="E67" s="1">
        <f t="shared" si="5"/>
        <v>8.6233133813541613E-2</v>
      </c>
      <c r="F67" s="1">
        <f t="shared" si="6"/>
        <v>2.1304926764314267</v>
      </c>
      <c r="G67" s="1">
        <f t="shared" si="7"/>
        <v>2.7295091569370178</v>
      </c>
    </row>
    <row r="68" spans="1:7">
      <c r="A68" s="45">
        <v>40755</v>
      </c>
      <c r="B68" s="19">
        <v>23.1</v>
      </c>
      <c r="C68" s="19">
        <v>794.64</v>
      </c>
      <c r="D68" s="1">
        <f t="shared" si="4"/>
        <v>0.39113428943937351</v>
      </c>
      <c r="E68" s="1">
        <f t="shared" si="5"/>
        <v>0.68420252394708547</v>
      </c>
      <c r="F68" s="1">
        <f t="shared" si="6"/>
        <v>2.2576361221779617</v>
      </c>
      <c r="G68" s="1">
        <f t="shared" si="7"/>
        <v>2.8553677289083259</v>
      </c>
    </row>
    <row r="69" spans="1:7">
      <c r="A69" s="45">
        <v>40786</v>
      </c>
      <c r="B69" s="19">
        <v>23.07</v>
      </c>
      <c r="C69" s="19">
        <v>791.3</v>
      </c>
      <c r="D69" s="1">
        <f t="shared" ref="D69:D100" si="8">(B69-B68)/B68*100</f>
        <v>-0.1298701298701348</v>
      </c>
      <c r="E69" s="1">
        <f t="shared" ref="E69:E100" si="9">(C69-C68)/C68*100</f>
        <v>-0.42031611799054058</v>
      </c>
      <c r="F69" s="1">
        <f t="shared" si="6"/>
        <v>1.9893899204243999</v>
      </c>
      <c r="G69" s="1">
        <f t="shared" si="7"/>
        <v>2.2880041365046448</v>
      </c>
    </row>
    <row r="70" spans="1:7">
      <c r="A70" s="45">
        <v>40816</v>
      </c>
      <c r="B70" s="19">
        <v>23.11</v>
      </c>
      <c r="C70" s="19">
        <v>794.98</v>
      </c>
      <c r="D70" s="1">
        <f t="shared" si="8"/>
        <v>0.17338534893801105</v>
      </c>
      <c r="E70" s="1">
        <f t="shared" si="9"/>
        <v>0.46505750031594384</v>
      </c>
      <c r="F70" s="1">
        <f t="shared" si="6"/>
        <v>1.9408910454344848</v>
      </c>
      <c r="G70" s="1">
        <f t="shared" si="7"/>
        <v>2.2377118753054317</v>
      </c>
    </row>
    <row r="71" spans="1:7">
      <c r="A71" s="45">
        <v>40847</v>
      </c>
      <c r="B71" s="19">
        <v>23.2</v>
      </c>
      <c r="C71" s="19">
        <v>798.08</v>
      </c>
      <c r="D71" s="1">
        <f t="shared" si="8"/>
        <v>0.38944180008654206</v>
      </c>
      <c r="E71" s="1">
        <f t="shared" si="9"/>
        <v>0.38994691690357275</v>
      </c>
      <c r="F71" s="1">
        <f t="shared" si="6"/>
        <v>2.0228671943711563</v>
      </c>
      <c r="G71" s="1">
        <f t="shared" si="7"/>
        <v>2.320572322367243</v>
      </c>
    </row>
    <row r="72" spans="1:7">
      <c r="A72" s="45">
        <v>40877</v>
      </c>
      <c r="B72" s="19">
        <v>23.18</v>
      </c>
      <c r="C72" s="19">
        <v>797.39</v>
      </c>
      <c r="D72" s="1">
        <f t="shared" si="8"/>
        <v>-8.6206896551722298E-2</v>
      </c>
      <c r="E72" s="1">
        <f t="shared" si="9"/>
        <v>-8.6457497995195282E-2</v>
      </c>
      <c r="F72" s="1">
        <f t="shared" si="6"/>
        <v>1.9797624285085758</v>
      </c>
      <c r="G72" s="1">
        <f t="shared" si="7"/>
        <v>2.5753502193292745</v>
      </c>
    </row>
    <row r="73" spans="1:7">
      <c r="A73" s="45">
        <v>40908</v>
      </c>
      <c r="B73" s="19">
        <v>23.21</v>
      </c>
      <c r="C73" s="19">
        <v>798.42</v>
      </c>
      <c r="D73" s="1">
        <f t="shared" si="8"/>
        <v>0.1294219154443535</v>
      </c>
      <c r="E73" s="1">
        <f t="shared" si="9"/>
        <v>0.12917142176350002</v>
      </c>
      <c r="F73" s="1">
        <f t="shared" si="6"/>
        <v>1.97715289982425</v>
      </c>
      <c r="G73" s="1">
        <f t="shared" si="7"/>
        <v>2.2736879859607777</v>
      </c>
    </row>
    <row r="74" spans="1:7">
      <c r="A74" s="45">
        <v>40939</v>
      </c>
      <c r="B74" s="19">
        <v>23.24</v>
      </c>
      <c r="C74" s="19">
        <v>801.78</v>
      </c>
      <c r="D74" s="1">
        <f t="shared" si="8"/>
        <v>0.12925463162428946</v>
      </c>
      <c r="E74" s="1">
        <f t="shared" si="9"/>
        <v>0.42083114150447304</v>
      </c>
      <c r="F74" s="1">
        <f t="shared" si="6"/>
        <v>1.7067833698030503</v>
      </c>
      <c r="G74" s="1">
        <f t="shared" si="7"/>
        <v>2.5989481362048377</v>
      </c>
    </row>
    <row r="75" spans="1:7">
      <c r="A75" s="45">
        <v>40968</v>
      </c>
      <c r="B75" s="19">
        <v>23.27</v>
      </c>
      <c r="C75" s="19">
        <v>802.82</v>
      </c>
      <c r="D75" s="1">
        <f t="shared" si="8"/>
        <v>0.12908777969019425</v>
      </c>
      <c r="E75" s="1">
        <f t="shared" si="9"/>
        <v>0.12971139215247041</v>
      </c>
      <c r="F75" s="1">
        <f t="shared" si="6"/>
        <v>1.7490161783996439</v>
      </c>
      <c r="G75" s="1">
        <f t="shared" si="7"/>
        <v>2.3430727652847887</v>
      </c>
    </row>
    <row r="76" spans="1:7">
      <c r="A76" s="45">
        <v>40999</v>
      </c>
      <c r="B76" s="19">
        <v>23.36</v>
      </c>
      <c r="C76" s="19">
        <v>803.58</v>
      </c>
      <c r="D76" s="1">
        <f t="shared" si="8"/>
        <v>0.3867640739149113</v>
      </c>
      <c r="E76" s="1">
        <f t="shared" si="9"/>
        <v>9.4666301287958804E-2</v>
      </c>
      <c r="F76" s="1">
        <f t="shared" si="6"/>
        <v>2.1425448185395646</v>
      </c>
      <c r="G76" s="1">
        <f t="shared" si="7"/>
        <v>2.4399571668961277</v>
      </c>
    </row>
    <row r="77" spans="1:7">
      <c r="A77" s="45">
        <v>41029</v>
      </c>
      <c r="B77" s="19">
        <v>23.39</v>
      </c>
      <c r="C77" s="19">
        <v>806.96</v>
      </c>
      <c r="D77" s="1">
        <f t="shared" si="8"/>
        <v>0.12842465753425145</v>
      </c>
      <c r="E77" s="1">
        <f t="shared" si="9"/>
        <v>0.42061773563304161</v>
      </c>
      <c r="F77" s="1">
        <f t="shared" si="6"/>
        <v>2.050610820244323</v>
      </c>
      <c r="G77" s="1">
        <f t="shared" si="7"/>
        <v>2.3476441118650504</v>
      </c>
    </row>
    <row r="78" spans="1:7">
      <c r="A78" s="45">
        <v>41060</v>
      </c>
      <c r="B78" s="19">
        <v>23.39</v>
      </c>
      <c r="C78" s="19">
        <v>804.62</v>
      </c>
      <c r="D78" s="1">
        <f t="shared" si="8"/>
        <v>0</v>
      </c>
      <c r="E78" s="1">
        <f t="shared" si="9"/>
        <v>-0.28997719837414887</v>
      </c>
      <c r="F78" s="1">
        <f t="shared" si="6"/>
        <v>1.7398869073510317</v>
      </c>
      <c r="G78" s="1">
        <f t="shared" si="7"/>
        <v>2.0366237191843437</v>
      </c>
    </row>
    <row r="79" spans="1:7">
      <c r="A79" s="45">
        <v>41090</v>
      </c>
      <c r="B79" s="19">
        <v>23.46</v>
      </c>
      <c r="C79" s="19">
        <v>807.02</v>
      </c>
      <c r="D79" s="1">
        <f t="shared" si="8"/>
        <v>0.29927319367251082</v>
      </c>
      <c r="E79" s="1">
        <f t="shared" si="9"/>
        <v>0.29827744773930265</v>
      </c>
      <c r="F79" s="1">
        <f t="shared" si="6"/>
        <v>1.9556714471968679</v>
      </c>
      <c r="G79" s="1">
        <f t="shared" si="7"/>
        <v>2.2528001621813356</v>
      </c>
    </row>
    <row r="80" spans="1:7">
      <c r="A80" s="45">
        <v>41121</v>
      </c>
      <c r="B80" s="19">
        <v>23.51</v>
      </c>
      <c r="C80" s="19">
        <v>808.74</v>
      </c>
      <c r="D80" s="1">
        <f t="shared" si="8"/>
        <v>0.21312872975277367</v>
      </c>
      <c r="E80" s="1">
        <f t="shared" si="9"/>
        <v>0.21312978612674127</v>
      </c>
      <c r="F80" s="1">
        <f t="shared" ref="F80:F111" si="10">(B80-B68)/B68*100</f>
        <v>1.7748917748917754</v>
      </c>
      <c r="G80" s="1">
        <f t="shared" ref="G80:G111" si="11">(C80-C68)/C68*100</f>
        <v>1.774388402295382</v>
      </c>
    </row>
    <row r="81" spans="1:7">
      <c r="A81" s="45">
        <v>41152</v>
      </c>
      <c r="B81" s="19">
        <v>23.49</v>
      </c>
      <c r="C81" s="19">
        <v>808.06</v>
      </c>
      <c r="D81" s="1">
        <f t="shared" si="8"/>
        <v>-8.5070182900906538E-2</v>
      </c>
      <c r="E81" s="1">
        <f t="shared" si="9"/>
        <v>-8.4081410589319644E-2</v>
      </c>
      <c r="F81" s="1">
        <f t="shared" si="10"/>
        <v>1.8205461638491467</v>
      </c>
      <c r="G81" s="1">
        <f t="shared" si="11"/>
        <v>2.1180336155693156</v>
      </c>
    </row>
    <row r="82" spans="1:7">
      <c r="A82" s="45">
        <v>41182</v>
      </c>
      <c r="B82" s="19">
        <v>23.57</v>
      </c>
      <c r="C82" s="19">
        <v>810.81</v>
      </c>
      <c r="D82" s="1">
        <f t="shared" si="8"/>
        <v>0.34057045551299214</v>
      </c>
      <c r="E82" s="1">
        <f t="shared" si="9"/>
        <v>0.34032126327252926</v>
      </c>
      <c r="F82" s="1">
        <f t="shared" si="10"/>
        <v>1.9904803115534437</v>
      </c>
      <c r="G82" s="1">
        <f t="shared" si="11"/>
        <v>1.9912450627688656</v>
      </c>
    </row>
    <row r="83" spans="1:7">
      <c r="A83" s="45">
        <v>41213</v>
      </c>
      <c r="B83" s="19">
        <v>23.56</v>
      </c>
      <c r="C83" s="19">
        <v>810.46</v>
      </c>
      <c r="D83" s="1">
        <f t="shared" si="8"/>
        <v>-4.2426813746294284E-2</v>
      </c>
      <c r="E83" s="1">
        <f t="shared" si="9"/>
        <v>-4.3166709833365284E-2</v>
      </c>
      <c r="F83" s="1">
        <f t="shared" si="10"/>
        <v>1.551724137931032</v>
      </c>
      <c r="G83" s="1">
        <f t="shared" si="11"/>
        <v>1.5512229350441051</v>
      </c>
    </row>
    <row r="84" spans="1:7">
      <c r="A84" s="45">
        <v>41243</v>
      </c>
      <c r="B84" s="19">
        <v>23.63</v>
      </c>
      <c r="C84" s="19">
        <v>812.87</v>
      </c>
      <c r="D84" s="1">
        <f t="shared" si="8"/>
        <v>0.29711375212224234</v>
      </c>
      <c r="E84" s="1">
        <f t="shared" si="9"/>
        <v>0.29736199195518198</v>
      </c>
      <c r="F84" s="1">
        <f t="shared" si="10"/>
        <v>1.9413287316652255</v>
      </c>
      <c r="G84" s="1">
        <f t="shared" si="11"/>
        <v>1.9413336008728501</v>
      </c>
    </row>
    <row r="85" spans="1:7">
      <c r="A85" s="45">
        <v>41274</v>
      </c>
      <c r="B85" s="19">
        <v>23.73</v>
      </c>
      <c r="C85" s="19">
        <v>818.69</v>
      </c>
      <c r="D85" s="1">
        <f t="shared" si="8"/>
        <v>0.42319085907745002</v>
      </c>
      <c r="E85" s="1">
        <f t="shared" si="9"/>
        <v>0.71598164528153951</v>
      </c>
      <c r="F85" s="1">
        <f t="shared" si="10"/>
        <v>2.2404136148211959</v>
      </c>
      <c r="G85" s="1">
        <f t="shared" si="11"/>
        <v>2.5387640590165699</v>
      </c>
    </row>
    <row r="86" spans="1:7">
      <c r="A86" s="45">
        <v>41305</v>
      </c>
      <c r="B86" s="19">
        <v>23.76</v>
      </c>
      <c r="C86" s="19">
        <v>817.34</v>
      </c>
      <c r="D86" s="1">
        <f t="shared" si="8"/>
        <v>0.12642225031606041</v>
      </c>
      <c r="E86" s="1">
        <f t="shared" si="9"/>
        <v>-0.16489758028069509</v>
      </c>
      <c r="F86" s="1">
        <f t="shared" si="10"/>
        <v>2.2375215146299618</v>
      </c>
      <c r="G86" s="1">
        <f t="shared" si="11"/>
        <v>1.9406819825887476</v>
      </c>
    </row>
    <row r="87" spans="1:7">
      <c r="A87" s="45">
        <v>41333</v>
      </c>
      <c r="B87" s="19">
        <v>23.77</v>
      </c>
      <c r="C87" s="19">
        <v>820.07</v>
      </c>
      <c r="D87" s="1">
        <f t="shared" si="8"/>
        <v>4.2087542087533708E-2</v>
      </c>
      <c r="E87" s="1">
        <f t="shared" si="9"/>
        <v>0.33401032618004967</v>
      </c>
      <c r="F87" s="1">
        <f t="shared" si="10"/>
        <v>2.1486892995272884</v>
      </c>
      <c r="G87" s="1">
        <f t="shared" si="11"/>
        <v>2.1486759173911958</v>
      </c>
    </row>
    <row r="88" spans="1:7">
      <c r="A88" s="45">
        <v>41364</v>
      </c>
      <c r="B88" s="19">
        <v>23.81</v>
      </c>
      <c r="C88" s="19">
        <v>821.45</v>
      </c>
      <c r="D88" s="1">
        <f t="shared" si="8"/>
        <v>0.16827934371055595</v>
      </c>
      <c r="E88" s="1">
        <f t="shared" si="9"/>
        <v>0.16827831770458562</v>
      </c>
      <c r="F88" s="1">
        <f t="shared" si="10"/>
        <v>1.9263698630136956</v>
      </c>
      <c r="G88" s="1">
        <f t="shared" si="11"/>
        <v>2.2237985017048709</v>
      </c>
    </row>
    <row r="89" spans="1:7">
      <c r="A89" s="45">
        <v>41394</v>
      </c>
      <c r="B89" s="19">
        <v>23.87</v>
      </c>
      <c r="C89" s="19">
        <v>821.13</v>
      </c>
      <c r="D89" s="1">
        <f t="shared" si="8"/>
        <v>0.25199496010080752</v>
      </c>
      <c r="E89" s="1">
        <f t="shared" si="9"/>
        <v>-3.8955505508558037E-2</v>
      </c>
      <c r="F89" s="1">
        <f t="shared" si="10"/>
        <v>2.0521590423257821</v>
      </c>
      <c r="G89" s="1">
        <f t="shared" si="11"/>
        <v>1.7559730345989837</v>
      </c>
    </row>
    <row r="90" spans="1:7">
      <c r="A90" s="45">
        <v>41425</v>
      </c>
      <c r="B90" s="19">
        <v>23.89</v>
      </c>
      <c r="C90" s="19">
        <v>824.21</v>
      </c>
      <c r="D90" s="1">
        <f t="shared" si="8"/>
        <v>8.3787180561372326E-2</v>
      </c>
      <c r="E90" s="1">
        <f t="shared" si="9"/>
        <v>0.37509285983949447</v>
      </c>
      <c r="F90" s="1">
        <f t="shared" si="10"/>
        <v>2.1376656690893543</v>
      </c>
      <c r="G90" s="1">
        <f t="shared" si="11"/>
        <v>2.4346896671720852</v>
      </c>
    </row>
    <row r="91" spans="1:7">
      <c r="A91" s="45">
        <v>41455</v>
      </c>
      <c r="B91" s="19">
        <v>23.97</v>
      </c>
      <c r="C91" s="19">
        <v>826.97</v>
      </c>
      <c r="D91" s="1">
        <f t="shared" si="8"/>
        <v>0.33486814566763623</v>
      </c>
      <c r="E91" s="1">
        <f t="shared" si="9"/>
        <v>0.33486611421846263</v>
      </c>
      <c r="F91" s="1">
        <f t="shared" si="10"/>
        <v>2.1739130434782523</v>
      </c>
      <c r="G91" s="1">
        <f t="shared" si="11"/>
        <v>2.4720576937374594</v>
      </c>
    </row>
    <row r="92" spans="1:7">
      <c r="A92" s="45">
        <v>41486</v>
      </c>
      <c r="B92" s="19">
        <v>23.98</v>
      </c>
      <c r="C92" s="19">
        <v>824.91</v>
      </c>
      <c r="D92" s="1">
        <f t="shared" si="8"/>
        <v>4.1718815185655247E-2</v>
      </c>
      <c r="E92" s="1">
        <f t="shared" si="9"/>
        <v>-0.24910214397137251</v>
      </c>
      <c r="F92" s="1">
        <f t="shared" si="10"/>
        <v>1.9991492981709862</v>
      </c>
      <c r="G92" s="1">
        <f t="shared" si="11"/>
        <v>1.999406484160541</v>
      </c>
    </row>
    <row r="93" spans="1:7">
      <c r="A93" s="45">
        <v>41517</v>
      </c>
      <c r="B93" s="19">
        <v>24.03</v>
      </c>
      <c r="C93" s="19">
        <v>829.04</v>
      </c>
      <c r="D93" s="1">
        <f t="shared" si="8"/>
        <v>0.20850708924103714</v>
      </c>
      <c r="E93" s="1">
        <f t="shared" si="9"/>
        <v>0.50066067813458381</v>
      </c>
      <c r="F93" s="1">
        <f t="shared" si="10"/>
        <v>2.2988505747126555</v>
      </c>
      <c r="G93" s="1">
        <f t="shared" si="11"/>
        <v>2.5963418558027893</v>
      </c>
    </row>
    <row r="94" spans="1:7">
      <c r="A94" s="45">
        <v>41547</v>
      </c>
      <c r="B94" s="19">
        <v>24.06</v>
      </c>
      <c r="C94" s="19">
        <v>827.66</v>
      </c>
      <c r="D94" s="1">
        <f t="shared" si="8"/>
        <v>0.12484394506865411</v>
      </c>
      <c r="E94" s="1">
        <f t="shared" si="9"/>
        <v>-0.16645758950110917</v>
      </c>
      <c r="F94" s="1">
        <f t="shared" si="10"/>
        <v>2.0789138735680881</v>
      </c>
      <c r="G94" s="1">
        <f t="shared" si="11"/>
        <v>2.0781687448354145</v>
      </c>
    </row>
    <row r="95" spans="1:7">
      <c r="A95" s="45">
        <v>41578</v>
      </c>
      <c r="B95" s="19">
        <v>24.09</v>
      </c>
      <c r="C95" s="19">
        <v>828.7</v>
      </c>
      <c r="D95" s="1">
        <f t="shared" si="8"/>
        <v>0.12468827930175036</v>
      </c>
      <c r="E95" s="1">
        <f t="shared" si="9"/>
        <v>0.12565546238794642</v>
      </c>
      <c r="F95" s="1">
        <f t="shared" si="10"/>
        <v>2.2495755517826876</v>
      </c>
      <c r="G95" s="1">
        <f t="shared" si="11"/>
        <v>2.2505737482417403</v>
      </c>
    </row>
    <row r="96" spans="1:7">
      <c r="A96" s="45">
        <v>41608</v>
      </c>
      <c r="B96" s="19">
        <v>24.16</v>
      </c>
      <c r="C96" s="19">
        <v>833.52</v>
      </c>
      <c r="D96" s="1">
        <f t="shared" si="8"/>
        <v>0.29057700290577121</v>
      </c>
      <c r="E96" s="1">
        <f t="shared" si="9"/>
        <v>0.58163388439724106</v>
      </c>
      <c r="F96" s="1">
        <f t="shared" si="10"/>
        <v>2.2429115531104578</v>
      </c>
      <c r="G96" s="1">
        <f t="shared" si="11"/>
        <v>2.540381610835678</v>
      </c>
    </row>
    <row r="97" spans="1:7">
      <c r="A97" s="45">
        <v>41639</v>
      </c>
      <c r="B97" s="19">
        <v>24.17</v>
      </c>
      <c r="C97" s="19">
        <v>831.45</v>
      </c>
      <c r="D97" s="1">
        <f t="shared" si="8"/>
        <v>4.1390728476827662E-2</v>
      </c>
      <c r="E97" s="1">
        <f t="shared" si="9"/>
        <v>-0.24834437086091954</v>
      </c>
      <c r="F97" s="1">
        <f t="shared" si="10"/>
        <v>1.854193004635488</v>
      </c>
      <c r="G97" s="1">
        <f t="shared" si="11"/>
        <v>1.55858749954195</v>
      </c>
    </row>
    <row r="98" spans="1:7">
      <c r="A98" s="45">
        <v>41670</v>
      </c>
      <c r="B98" s="19">
        <v>24.21</v>
      </c>
      <c r="C98" s="19">
        <v>832.82</v>
      </c>
      <c r="D98" s="1">
        <f t="shared" si="8"/>
        <v>0.16549441456350494</v>
      </c>
      <c r="E98" s="1">
        <f t="shared" si="9"/>
        <v>0.16477238559143717</v>
      </c>
      <c r="F98" s="1">
        <f t="shared" si="10"/>
        <v>1.8939393939393909</v>
      </c>
      <c r="G98" s="1">
        <f t="shared" si="11"/>
        <v>1.8939486627352164</v>
      </c>
    </row>
    <row r="99" spans="1:7">
      <c r="A99" s="45">
        <v>41698</v>
      </c>
      <c r="B99" s="19">
        <v>24.32</v>
      </c>
      <c r="C99" s="19">
        <v>834.18</v>
      </c>
      <c r="D99" s="1">
        <f t="shared" si="8"/>
        <v>0.45435770342833304</v>
      </c>
      <c r="E99" s="1">
        <f t="shared" si="9"/>
        <v>0.16330059316537784</v>
      </c>
      <c r="F99" s="1">
        <f t="shared" si="10"/>
        <v>2.3138409760201966</v>
      </c>
      <c r="G99" s="1">
        <f t="shared" si="11"/>
        <v>1.7205848281244163</v>
      </c>
    </row>
    <row r="100" spans="1:7">
      <c r="A100" s="45">
        <v>41729</v>
      </c>
      <c r="B100" s="19">
        <v>24.31</v>
      </c>
      <c r="C100" s="19">
        <v>838.7</v>
      </c>
      <c r="D100" s="1">
        <f t="shared" si="8"/>
        <v>-4.1118421052638007E-2</v>
      </c>
      <c r="E100" s="1">
        <f t="shared" si="9"/>
        <v>0.54184948092738927</v>
      </c>
      <c r="F100" s="1">
        <f t="shared" si="10"/>
        <v>2.0999580008399832</v>
      </c>
      <c r="G100" s="1">
        <f t="shared" si="11"/>
        <v>2.0999452188203782</v>
      </c>
    </row>
    <row r="101" spans="1:7">
      <c r="A101" s="45">
        <v>41759</v>
      </c>
      <c r="B101" s="19">
        <v>24.34</v>
      </c>
      <c r="C101" s="19">
        <v>839.73</v>
      </c>
      <c r="D101" s="1">
        <f t="shared" ref="D101:D132" si="12">(B101-B100)/B100*100</f>
        <v>0.12340600575895162</v>
      </c>
      <c r="E101" s="1">
        <f t="shared" ref="E101:E132" si="13">(C101-C100)/C100*100</f>
        <v>0.12280910933587369</v>
      </c>
      <c r="F101" s="1">
        <f t="shared" si="10"/>
        <v>1.9689987431922868</v>
      </c>
      <c r="G101" s="1">
        <f t="shared" si="11"/>
        <v>2.2651711665631535</v>
      </c>
    </row>
    <row r="102" spans="1:7">
      <c r="A102" s="45">
        <v>41790</v>
      </c>
      <c r="B102" s="19">
        <v>24.4</v>
      </c>
      <c r="C102" s="19">
        <v>841.8</v>
      </c>
      <c r="D102" s="1">
        <f t="shared" si="12"/>
        <v>0.24650780608052061</v>
      </c>
      <c r="E102" s="1">
        <f t="shared" si="13"/>
        <v>0.24650780608051828</v>
      </c>
      <c r="F102" s="1">
        <f t="shared" si="10"/>
        <v>2.1347844286312179</v>
      </c>
      <c r="G102" s="1">
        <f t="shared" si="11"/>
        <v>2.134164836631431</v>
      </c>
    </row>
    <row r="103" spans="1:7">
      <c r="A103" s="45">
        <v>41820</v>
      </c>
      <c r="B103" s="19">
        <v>24.45</v>
      </c>
      <c r="C103" s="19">
        <v>843.53</v>
      </c>
      <c r="D103" s="1">
        <f t="shared" si="12"/>
        <v>0.20491803278688817</v>
      </c>
      <c r="E103" s="1">
        <f t="shared" si="13"/>
        <v>0.20551199809931314</v>
      </c>
      <c r="F103" s="1">
        <f t="shared" si="10"/>
        <v>2.0025031289111408</v>
      </c>
      <c r="G103" s="1">
        <f t="shared" si="11"/>
        <v>2.0024910214397069</v>
      </c>
    </row>
    <row r="104" spans="1:7">
      <c r="A104" s="45">
        <v>41851</v>
      </c>
      <c r="B104" s="19">
        <v>24.48</v>
      </c>
      <c r="C104" s="19">
        <v>844.56</v>
      </c>
      <c r="D104" s="1">
        <f t="shared" si="12"/>
        <v>0.12269938650307213</v>
      </c>
      <c r="E104" s="1">
        <f t="shared" si="13"/>
        <v>0.12210591206003019</v>
      </c>
      <c r="F104" s="1">
        <f t="shared" si="10"/>
        <v>2.0850708924103416</v>
      </c>
      <c r="G104" s="1">
        <f t="shared" si="11"/>
        <v>2.3820780448776202</v>
      </c>
    </row>
    <row r="105" spans="1:7">
      <c r="A105" s="45">
        <v>41882</v>
      </c>
      <c r="B105" s="19">
        <v>24.56</v>
      </c>
      <c r="C105" s="19">
        <v>849.78</v>
      </c>
      <c r="D105" s="1">
        <f t="shared" si="12"/>
        <v>0.32679738562090804</v>
      </c>
      <c r="E105" s="1">
        <f t="shared" si="13"/>
        <v>0.61807331628303819</v>
      </c>
      <c r="F105" s="1">
        <f t="shared" si="10"/>
        <v>2.2055763628797234</v>
      </c>
      <c r="G105" s="1">
        <f t="shared" si="11"/>
        <v>2.5016887001833457</v>
      </c>
    </row>
    <row r="106" spans="1:7">
      <c r="A106" s="45">
        <v>41912</v>
      </c>
      <c r="B106" s="19">
        <v>24.56</v>
      </c>
      <c r="C106" s="19">
        <v>847.32</v>
      </c>
      <c r="D106" s="1">
        <f t="shared" si="12"/>
        <v>0</v>
      </c>
      <c r="E106" s="1">
        <f t="shared" si="13"/>
        <v>-0.28948669067287092</v>
      </c>
      <c r="F106" s="1">
        <f t="shared" si="10"/>
        <v>2.0781379883624274</v>
      </c>
      <c r="G106" s="1">
        <f t="shared" si="11"/>
        <v>2.3753715293719746</v>
      </c>
    </row>
    <row r="107" spans="1:7">
      <c r="A107" s="45">
        <v>41943</v>
      </c>
      <c r="B107" s="19">
        <v>24.58</v>
      </c>
      <c r="C107" s="19">
        <v>850.47</v>
      </c>
      <c r="D107" s="1">
        <f t="shared" si="12"/>
        <v>8.1433224755698599E-2</v>
      </c>
      <c r="E107" s="1">
        <f t="shared" si="13"/>
        <v>0.37176037388471617</v>
      </c>
      <c r="F107" s="1">
        <f t="shared" si="10"/>
        <v>2.034039020340384</v>
      </c>
      <c r="G107" s="1">
        <f t="shared" si="11"/>
        <v>2.6270061542174465</v>
      </c>
    </row>
    <row r="108" spans="1:7">
      <c r="A108" s="45">
        <v>41973</v>
      </c>
      <c r="B108" s="19">
        <v>24.65</v>
      </c>
      <c r="C108" s="19">
        <v>852.89</v>
      </c>
      <c r="D108" s="1">
        <f t="shared" si="12"/>
        <v>0.28478437754271885</v>
      </c>
      <c r="E108" s="1">
        <f t="shared" si="13"/>
        <v>0.28454854374639421</v>
      </c>
      <c r="F108" s="1">
        <f t="shared" si="10"/>
        <v>2.0281456953642318</v>
      </c>
      <c r="G108" s="1">
        <f t="shared" si="11"/>
        <v>2.3238794510029757</v>
      </c>
    </row>
    <row r="109" spans="1:7">
      <c r="A109" s="45">
        <v>42004</v>
      </c>
      <c r="B109" s="19">
        <v>24.65</v>
      </c>
      <c r="C109" s="19">
        <v>852.89</v>
      </c>
      <c r="D109" s="1">
        <f t="shared" si="12"/>
        <v>0</v>
      </c>
      <c r="E109" s="1">
        <f t="shared" si="13"/>
        <v>0</v>
      </c>
      <c r="F109" s="1">
        <f t="shared" si="10"/>
        <v>1.9859329747620886</v>
      </c>
      <c r="G109" s="1">
        <f t="shared" si="11"/>
        <v>2.5786276985988259</v>
      </c>
    </row>
    <row r="110" spans="1:7">
      <c r="A110" s="45">
        <v>42035</v>
      </c>
      <c r="B110" s="19">
        <v>24.73</v>
      </c>
      <c r="C110" s="19">
        <v>853.19</v>
      </c>
      <c r="D110" s="1">
        <f t="shared" si="12"/>
        <v>0.32454361054767483</v>
      </c>
      <c r="E110" s="1">
        <f t="shared" si="13"/>
        <v>3.5174524264567318E-2</v>
      </c>
      <c r="F110" s="1">
        <f t="shared" si="10"/>
        <v>2.1478727798430386</v>
      </c>
      <c r="G110" s="1">
        <f t="shared" si="11"/>
        <v>2.4459066785139649</v>
      </c>
    </row>
    <row r="111" spans="1:7">
      <c r="A111" s="45">
        <v>42063</v>
      </c>
      <c r="B111" s="19">
        <v>24.78</v>
      </c>
      <c r="C111" s="19">
        <v>857.39</v>
      </c>
      <c r="D111" s="1">
        <f t="shared" si="12"/>
        <v>0.2021835826930882</v>
      </c>
      <c r="E111" s="1">
        <f t="shared" si="13"/>
        <v>0.49227018600779798</v>
      </c>
      <c r="F111" s="1">
        <f t="shared" si="10"/>
        <v>1.891447368421056</v>
      </c>
      <c r="G111" s="1">
        <f t="shared" si="11"/>
        <v>2.7823731089213406</v>
      </c>
    </row>
    <row r="112" spans="1:7">
      <c r="A112" s="45">
        <v>42094</v>
      </c>
      <c r="B112" s="19">
        <v>24.84</v>
      </c>
      <c r="C112" s="19">
        <v>856.98</v>
      </c>
      <c r="D112" s="1">
        <f t="shared" si="12"/>
        <v>0.24213075060532169</v>
      </c>
      <c r="E112" s="1">
        <f t="shared" si="13"/>
        <v>-4.7819545364416211E-2</v>
      </c>
      <c r="F112" s="1">
        <f t="shared" ref="F112:F143" si="14">(B112-B100)/B100*100</f>
        <v>2.1801727684080676</v>
      </c>
      <c r="G112" s="1">
        <f t="shared" ref="G112:G143" si="15">(C112-C100)/C100*100</f>
        <v>2.1795636103493465</v>
      </c>
    </row>
    <row r="113" spans="1:7">
      <c r="A113" s="45">
        <v>42124</v>
      </c>
      <c r="B113" s="19">
        <v>24.89</v>
      </c>
      <c r="C113" s="19">
        <v>858.71</v>
      </c>
      <c r="D113" s="1">
        <f t="shared" si="12"/>
        <v>0.20128824476650847</v>
      </c>
      <c r="E113" s="1">
        <f t="shared" si="13"/>
        <v>0.20187168895423677</v>
      </c>
      <c r="F113" s="1">
        <f t="shared" si="14"/>
        <v>2.25965488907149</v>
      </c>
      <c r="G113" s="1">
        <f t="shared" si="15"/>
        <v>2.2602503185547755</v>
      </c>
    </row>
    <row r="114" spans="1:7">
      <c r="A114" s="45">
        <v>42155</v>
      </c>
      <c r="B114" s="19">
        <v>24.96</v>
      </c>
      <c r="C114" s="19">
        <v>861.12</v>
      </c>
      <c r="D114" s="1">
        <f t="shared" si="12"/>
        <v>0.28123744475693163</v>
      </c>
      <c r="E114" s="1">
        <f t="shared" si="13"/>
        <v>0.28065353844720198</v>
      </c>
      <c r="F114" s="1">
        <f t="shared" si="14"/>
        <v>2.2950819672131244</v>
      </c>
      <c r="G114" s="1">
        <f t="shared" si="15"/>
        <v>2.2950819672131209</v>
      </c>
    </row>
    <row r="115" spans="1:7">
      <c r="A115" s="45">
        <v>42185</v>
      </c>
      <c r="B115" s="19">
        <v>24.98</v>
      </c>
      <c r="C115" s="19">
        <v>861.81</v>
      </c>
      <c r="D115" s="1">
        <f t="shared" si="12"/>
        <v>8.0128205128203414E-2</v>
      </c>
      <c r="E115" s="1">
        <f t="shared" si="13"/>
        <v>8.0128205128198265E-2</v>
      </c>
      <c r="F115" s="1">
        <f t="shared" si="14"/>
        <v>2.1676891615541969</v>
      </c>
      <c r="G115" s="1">
        <f t="shared" si="15"/>
        <v>2.167083565492629</v>
      </c>
    </row>
    <row r="116" spans="1:7">
      <c r="A116" s="45">
        <v>42216</v>
      </c>
      <c r="B116" s="19">
        <v>25.01</v>
      </c>
      <c r="C116" s="19">
        <v>862.85</v>
      </c>
      <c r="D116" s="1">
        <f t="shared" si="12"/>
        <v>0.12009607686149373</v>
      </c>
      <c r="E116" s="1">
        <f t="shared" si="13"/>
        <v>0.12067625114585319</v>
      </c>
      <c r="F116" s="1">
        <f t="shared" si="14"/>
        <v>2.1650326797385664</v>
      </c>
      <c r="G116" s="1">
        <f t="shared" si="15"/>
        <v>2.1656247039878846</v>
      </c>
    </row>
    <row r="117" spans="1:7">
      <c r="A117" s="45">
        <v>42247</v>
      </c>
      <c r="B117" s="19">
        <v>25.1</v>
      </c>
      <c r="C117" s="19">
        <v>865.95</v>
      </c>
      <c r="D117" s="1">
        <f t="shared" si="12"/>
        <v>0.35985605757696859</v>
      </c>
      <c r="E117" s="1">
        <f t="shared" si="13"/>
        <v>0.35927449730544386</v>
      </c>
      <c r="F117" s="1">
        <f t="shared" si="14"/>
        <v>2.19869706840392</v>
      </c>
      <c r="G117" s="1">
        <f t="shared" si="15"/>
        <v>1.9028454423497931</v>
      </c>
    </row>
    <row r="118" spans="1:7">
      <c r="A118" s="45">
        <v>42277</v>
      </c>
      <c r="B118" s="19">
        <v>25.11</v>
      </c>
      <c r="C118" s="19">
        <v>866.3</v>
      </c>
      <c r="D118" s="1">
        <f t="shared" si="12"/>
        <v>3.9840637450191271E-2</v>
      </c>
      <c r="E118" s="1">
        <f t="shared" si="13"/>
        <v>4.0418037992945209E-2</v>
      </c>
      <c r="F118" s="1">
        <f t="shared" si="14"/>
        <v>2.239413680781762</v>
      </c>
      <c r="G118" s="1">
        <f t="shared" si="15"/>
        <v>2.2400037766133107</v>
      </c>
    </row>
    <row r="119" spans="1:7">
      <c r="A119" s="45">
        <v>42308</v>
      </c>
      <c r="B119" s="19">
        <v>25.2</v>
      </c>
      <c r="C119" s="19">
        <v>871.92</v>
      </c>
      <c r="D119" s="1">
        <f t="shared" si="12"/>
        <v>0.3584229390680998</v>
      </c>
      <c r="E119" s="1">
        <f t="shared" si="13"/>
        <v>0.64873600369387097</v>
      </c>
      <c r="F119" s="1">
        <f t="shared" si="14"/>
        <v>2.5223759153783605</v>
      </c>
      <c r="G119" s="1">
        <f t="shared" si="15"/>
        <v>2.522134819570347</v>
      </c>
    </row>
    <row r="120" spans="1:7">
      <c r="A120" s="45">
        <v>42338</v>
      </c>
      <c r="B120" s="19">
        <v>25.24</v>
      </c>
      <c r="C120" s="19">
        <v>870.78</v>
      </c>
      <c r="D120" s="1">
        <f t="shared" si="12"/>
        <v>0.15873015873015534</v>
      </c>
      <c r="E120" s="1">
        <f t="shared" si="13"/>
        <v>-0.13074593999449335</v>
      </c>
      <c r="F120" s="1">
        <f t="shared" si="14"/>
        <v>2.3935091277890463</v>
      </c>
      <c r="G120" s="1">
        <f t="shared" si="15"/>
        <v>2.0975741303098863</v>
      </c>
    </row>
    <row r="121" spans="1:7">
      <c r="A121" s="45">
        <v>42369</v>
      </c>
      <c r="B121" s="19">
        <v>25.27</v>
      </c>
      <c r="C121" s="19">
        <v>871.82</v>
      </c>
      <c r="D121" s="1">
        <f t="shared" si="12"/>
        <v>0.11885895404120896</v>
      </c>
      <c r="E121" s="1">
        <f t="shared" si="13"/>
        <v>0.11943315188682299</v>
      </c>
      <c r="F121" s="1">
        <f t="shared" si="14"/>
        <v>2.5152129817444262</v>
      </c>
      <c r="G121" s="1">
        <f t="shared" si="15"/>
        <v>2.2195124810937008</v>
      </c>
    </row>
    <row r="122" spans="1:7">
      <c r="A122" s="45">
        <v>42400</v>
      </c>
      <c r="B122" s="19">
        <v>25.36</v>
      </c>
      <c r="C122" s="19">
        <v>877.46</v>
      </c>
      <c r="D122" s="1">
        <f t="shared" si="12"/>
        <v>0.35615354174910907</v>
      </c>
      <c r="E122" s="1">
        <f t="shared" si="13"/>
        <v>0.64692252988001953</v>
      </c>
      <c r="F122" s="1">
        <f t="shared" si="14"/>
        <v>2.5475131419328707</v>
      </c>
      <c r="G122" s="1">
        <f t="shared" si="15"/>
        <v>2.8446184320022478</v>
      </c>
    </row>
    <row r="123" spans="1:7">
      <c r="A123" s="45">
        <v>42429</v>
      </c>
      <c r="B123" s="19">
        <v>25.39</v>
      </c>
      <c r="C123" s="19">
        <v>873.42</v>
      </c>
      <c r="D123" s="1">
        <f t="shared" si="12"/>
        <v>0.11829652996845876</v>
      </c>
      <c r="E123" s="1">
        <f t="shared" si="13"/>
        <v>-0.46041984819821724</v>
      </c>
      <c r="F123" s="1">
        <f t="shared" si="14"/>
        <v>2.4616626311541543</v>
      </c>
      <c r="G123" s="1">
        <f t="shared" si="15"/>
        <v>1.8696275907113418</v>
      </c>
    </row>
    <row r="124" spans="1:7">
      <c r="A124" s="45">
        <v>42460</v>
      </c>
      <c r="B124" s="19">
        <v>25.45</v>
      </c>
      <c r="C124" s="19">
        <v>875.48</v>
      </c>
      <c r="D124" s="1">
        <f t="shared" si="12"/>
        <v>0.2363135092556074</v>
      </c>
      <c r="E124" s="1">
        <f t="shared" si="13"/>
        <v>0.23585445719127787</v>
      </c>
      <c r="F124" s="1">
        <f t="shared" si="14"/>
        <v>2.4557165861513663</v>
      </c>
      <c r="G124" s="1">
        <f t="shared" si="15"/>
        <v>2.1587434945973065</v>
      </c>
    </row>
    <row r="125" spans="1:7">
      <c r="A125" s="45">
        <v>42490</v>
      </c>
      <c r="B125" s="19">
        <v>25.53</v>
      </c>
      <c r="C125" s="19">
        <v>878.23</v>
      </c>
      <c r="D125" s="1">
        <f t="shared" si="12"/>
        <v>0.31434184675835697</v>
      </c>
      <c r="E125" s="1">
        <f t="shared" si="13"/>
        <v>0.31411340064878696</v>
      </c>
      <c r="F125" s="1">
        <f t="shared" si="14"/>
        <v>2.5713137806347954</v>
      </c>
      <c r="G125" s="1">
        <f t="shared" si="15"/>
        <v>2.2731772076719707</v>
      </c>
    </row>
    <row r="126" spans="1:7">
      <c r="A126" s="45">
        <v>42521</v>
      </c>
      <c r="B126" s="19">
        <v>25.57</v>
      </c>
      <c r="C126" s="19">
        <v>879.61</v>
      </c>
      <c r="D126" s="1">
        <f t="shared" si="12"/>
        <v>0.15667841754797943</v>
      </c>
      <c r="E126" s="1">
        <f t="shared" si="13"/>
        <v>0.15713423590631104</v>
      </c>
      <c r="F126" s="1">
        <f t="shared" si="14"/>
        <v>2.4439102564102542</v>
      </c>
      <c r="G126" s="1">
        <f t="shared" si="15"/>
        <v>2.14720364176886</v>
      </c>
    </row>
    <row r="127" spans="1:7">
      <c r="A127" s="45">
        <v>42551</v>
      </c>
      <c r="B127" s="19">
        <v>25.63</v>
      </c>
      <c r="C127" s="19">
        <v>881.67</v>
      </c>
      <c r="D127" s="1">
        <f t="shared" si="12"/>
        <v>0.23464998044582996</v>
      </c>
      <c r="E127" s="1">
        <f t="shared" si="13"/>
        <v>0.23419469992382366</v>
      </c>
      <c r="F127" s="1">
        <f t="shared" si="14"/>
        <v>2.60208166533226</v>
      </c>
      <c r="G127" s="1">
        <f t="shared" si="15"/>
        <v>2.3044522574581423</v>
      </c>
    </row>
    <row r="128" spans="1:7">
      <c r="A128" s="45">
        <v>42582</v>
      </c>
      <c r="B128" s="19">
        <v>25.69</v>
      </c>
      <c r="C128" s="19">
        <v>883.74</v>
      </c>
      <c r="D128" s="1">
        <f t="shared" si="12"/>
        <v>0.23410066328522153</v>
      </c>
      <c r="E128" s="1">
        <f t="shared" si="13"/>
        <v>0.23478172105210002</v>
      </c>
      <c r="F128" s="1">
        <f t="shared" si="14"/>
        <v>2.7189124350259881</v>
      </c>
      <c r="G128" s="1">
        <f t="shared" si="15"/>
        <v>2.4210465318421495</v>
      </c>
    </row>
    <row r="129" spans="1:7">
      <c r="A129" s="45">
        <v>42613</v>
      </c>
      <c r="B129" s="19">
        <v>25.72</v>
      </c>
      <c r="C129" s="19">
        <v>882.2</v>
      </c>
      <c r="D129" s="1">
        <f t="shared" si="12"/>
        <v>0.11677695601400383</v>
      </c>
      <c r="E129" s="1">
        <f t="shared" si="13"/>
        <v>-0.17425939756036432</v>
      </c>
      <c r="F129" s="1">
        <f t="shared" si="14"/>
        <v>2.4701195219123404</v>
      </c>
      <c r="G129" s="1">
        <f t="shared" si="15"/>
        <v>1.876551763958658</v>
      </c>
    </row>
    <row r="130" spans="1:7">
      <c r="A130" s="45">
        <v>42643</v>
      </c>
      <c r="B130" s="19">
        <v>25.77</v>
      </c>
      <c r="C130" s="19">
        <v>886.49</v>
      </c>
      <c r="D130" s="1">
        <f t="shared" si="12"/>
        <v>0.19440124416796545</v>
      </c>
      <c r="E130" s="1">
        <f t="shared" si="13"/>
        <v>0.48628428927680384</v>
      </c>
      <c r="F130" s="1">
        <f t="shared" si="14"/>
        <v>2.6284348864994032</v>
      </c>
      <c r="G130" s="1">
        <f t="shared" si="15"/>
        <v>2.3306014082881283</v>
      </c>
    </row>
    <row r="131" spans="1:7">
      <c r="A131" s="45">
        <v>42674</v>
      </c>
      <c r="B131" s="19">
        <v>25.88</v>
      </c>
      <c r="C131" s="19">
        <v>890.27</v>
      </c>
      <c r="D131" s="1">
        <f t="shared" si="12"/>
        <v>0.42685292976328848</v>
      </c>
      <c r="E131" s="1">
        <f t="shared" si="13"/>
        <v>0.42640074902141845</v>
      </c>
      <c r="F131" s="1">
        <f t="shared" si="14"/>
        <v>2.6984126984126977</v>
      </c>
      <c r="G131" s="1">
        <f t="shared" si="15"/>
        <v>2.1045508762271794</v>
      </c>
    </row>
    <row r="132" spans="1:7">
      <c r="A132" s="45">
        <v>42704</v>
      </c>
      <c r="B132" s="19">
        <v>25.91</v>
      </c>
      <c r="C132" s="19">
        <v>891.3</v>
      </c>
      <c r="D132" s="1">
        <f t="shared" si="12"/>
        <v>0.11591962905719141</v>
      </c>
      <c r="E132" s="1">
        <f t="shared" si="13"/>
        <v>0.11569523852314159</v>
      </c>
      <c r="F132" s="1">
        <f t="shared" si="14"/>
        <v>2.6545166402535725</v>
      </c>
      <c r="G132" s="1">
        <f t="shared" si="15"/>
        <v>2.3565079583821382</v>
      </c>
    </row>
    <row r="133" spans="1:7">
      <c r="A133" s="45">
        <v>42735</v>
      </c>
      <c r="B133" s="19">
        <v>25.94</v>
      </c>
      <c r="C133" s="19">
        <v>892.34</v>
      </c>
      <c r="D133" s="1">
        <f t="shared" ref="D133:D169" si="16">(B133-B132)/B132*100</f>
        <v>0.11578541103821358</v>
      </c>
      <c r="E133" s="1">
        <f t="shared" ref="E133:E169" si="17">(C133-C132)/C132*100</f>
        <v>0.11668349601706243</v>
      </c>
      <c r="F133" s="1">
        <f t="shared" si="14"/>
        <v>2.6513652552433786</v>
      </c>
      <c r="G133" s="1">
        <f t="shared" si="15"/>
        <v>2.3536968640315639</v>
      </c>
    </row>
    <row r="134" spans="1:7">
      <c r="A134" s="45">
        <v>42766</v>
      </c>
      <c r="B134" s="19">
        <v>26.02</v>
      </c>
      <c r="C134" s="19">
        <v>895.09</v>
      </c>
      <c r="D134" s="1">
        <f t="shared" si="16"/>
        <v>0.3084040092521137</v>
      </c>
      <c r="E134" s="1">
        <f t="shared" si="17"/>
        <v>0.30817849698545396</v>
      </c>
      <c r="F134" s="1">
        <f t="shared" si="14"/>
        <v>2.6025236593059944</v>
      </c>
      <c r="G134" s="1">
        <f t="shared" si="15"/>
        <v>2.0092083969639636</v>
      </c>
    </row>
    <row r="135" spans="1:7">
      <c r="A135" s="45">
        <v>42794</v>
      </c>
      <c r="B135" s="19">
        <v>26.08</v>
      </c>
      <c r="C135" s="19">
        <v>894.54</v>
      </c>
      <c r="D135" s="1">
        <f t="shared" si="16"/>
        <v>0.23059185242120953</v>
      </c>
      <c r="E135" s="1">
        <f t="shared" si="17"/>
        <v>-6.144633500542606E-2</v>
      </c>
      <c r="F135" s="1">
        <f t="shared" si="14"/>
        <v>2.7176053564395342</v>
      </c>
      <c r="G135" s="1">
        <f t="shared" si="15"/>
        <v>2.4180806484852653</v>
      </c>
    </row>
    <row r="136" spans="1:7">
      <c r="A136" s="45">
        <v>42825</v>
      </c>
      <c r="B136" s="19">
        <v>26.1</v>
      </c>
      <c r="C136" s="19">
        <v>895.23</v>
      </c>
      <c r="D136" s="1">
        <f t="shared" si="16"/>
        <v>7.668711656442917E-2</v>
      </c>
      <c r="E136" s="1">
        <f t="shared" si="17"/>
        <v>7.713461667449803E-2</v>
      </c>
      <c r="F136" s="1">
        <f t="shared" si="14"/>
        <v>2.5540275049115997</v>
      </c>
      <c r="G136" s="1">
        <f t="shared" si="15"/>
        <v>2.2559053319321971</v>
      </c>
    </row>
    <row r="137" spans="1:7">
      <c r="A137" s="45">
        <v>42855</v>
      </c>
      <c r="B137" s="19">
        <v>26.18</v>
      </c>
      <c r="C137" s="19">
        <v>900.59</v>
      </c>
      <c r="D137" s="1">
        <f t="shared" si="16"/>
        <v>0.30651340996167931</v>
      </c>
      <c r="E137" s="1">
        <f t="shared" si="17"/>
        <v>0.59872881829250735</v>
      </c>
      <c r="F137" s="1">
        <f t="shared" si="14"/>
        <v>2.5460242851547141</v>
      </c>
      <c r="G137" s="1">
        <f t="shared" si="15"/>
        <v>2.5460300832356006</v>
      </c>
    </row>
    <row r="138" spans="1:7">
      <c r="A138" s="45">
        <v>42886</v>
      </c>
      <c r="B138" s="19">
        <v>26.22</v>
      </c>
      <c r="C138" s="19">
        <v>899.35</v>
      </c>
      <c r="D138" s="1">
        <f t="shared" si="16"/>
        <v>0.15278838808250247</v>
      </c>
      <c r="E138" s="1">
        <f t="shared" si="17"/>
        <v>-0.1376875159617594</v>
      </c>
      <c r="F138" s="1">
        <f t="shared" si="14"/>
        <v>2.5420414548298731</v>
      </c>
      <c r="G138" s="1">
        <f t="shared" si="15"/>
        <v>2.2441763963574775</v>
      </c>
    </row>
    <row r="139" spans="1:7">
      <c r="A139" s="45">
        <v>42916</v>
      </c>
      <c r="B139" s="19">
        <v>26.27</v>
      </c>
      <c r="C139" s="19">
        <v>903.69</v>
      </c>
      <c r="D139" s="1">
        <f t="shared" si="16"/>
        <v>0.19069412662090279</v>
      </c>
      <c r="E139" s="1">
        <f t="shared" si="17"/>
        <v>0.48257074553844798</v>
      </c>
      <c r="F139" s="1">
        <f t="shared" si="14"/>
        <v>2.4970737417089373</v>
      </c>
      <c r="G139" s="1">
        <f t="shared" si="15"/>
        <v>2.4975330906121447</v>
      </c>
    </row>
    <row r="140" spans="1:7">
      <c r="A140" s="45">
        <v>42947</v>
      </c>
      <c r="B140" s="19">
        <v>26.36</v>
      </c>
      <c r="C140" s="19">
        <v>906.78</v>
      </c>
      <c r="D140" s="1">
        <f t="shared" si="16"/>
        <v>0.34259611724400407</v>
      </c>
      <c r="E140" s="1">
        <f t="shared" si="17"/>
        <v>0.34193141453373588</v>
      </c>
      <c r="F140" s="1">
        <f t="shared" si="14"/>
        <v>2.6080186843129551</v>
      </c>
      <c r="G140" s="1">
        <f t="shared" si="15"/>
        <v>2.6071016362278456</v>
      </c>
    </row>
    <row r="141" spans="1:7">
      <c r="A141" s="45">
        <v>42978</v>
      </c>
      <c r="B141" s="19">
        <v>26.38</v>
      </c>
      <c r="C141" s="19">
        <v>907.47</v>
      </c>
      <c r="D141" s="1">
        <f t="shared" si="16"/>
        <v>7.5872534142638753E-2</v>
      </c>
      <c r="E141" s="1">
        <f t="shared" si="17"/>
        <v>7.6093429497789383E-2</v>
      </c>
      <c r="F141" s="1">
        <f t="shared" si="14"/>
        <v>2.5660964230171079</v>
      </c>
      <c r="G141" s="1">
        <f t="shared" si="15"/>
        <v>2.8644298345046453</v>
      </c>
    </row>
    <row r="142" spans="1:7">
      <c r="A142" s="45">
        <v>43008</v>
      </c>
      <c r="B142" s="19">
        <v>26.5</v>
      </c>
      <c r="C142" s="19">
        <v>911.6</v>
      </c>
      <c r="D142" s="1">
        <f t="shared" si="16"/>
        <v>0.45489006823351402</v>
      </c>
      <c r="E142" s="1">
        <f t="shared" si="17"/>
        <v>0.45511146373984762</v>
      </c>
      <c r="F142" s="1">
        <f t="shared" si="14"/>
        <v>2.832751261156385</v>
      </c>
      <c r="G142" s="1">
        <f t="shared" si="15"/>
        <v>2.8325192613565879</v>
      </c>
    </row>
    <row r="143" spans="1:7">
      <c r="A143" s="45">
        <v>43039</v>
      </c>
      <c r="B143" s="19">
        <v>26.48</v>
      </c>
      <c r="C143" s="19">
        <v>910.91</v>
      </c>
      <c r="D143" s="1">
        <f t="shared" si="16"/>
        <v>-7.5471698113205934E-2</v>
      </c>
      <c r="E143" s="1">
        <f t="shared" si="17"/>
        <v>-7.5691092584472847E-2</v>
      </c>
      <c r="F143" s="1">
        <f t="shared" si="14"/>
        <v>2.3183925811437458</v>
      </c>
      <c r="G143" s="1">
        <f t="shared" si="15"/>
        <v>2.3183977894346643</v>
      </c>
    </row>
    <row r="144" spans="1:7">
      <c r="A144" s="45">
        <v>43069</v>
      </c>
      <c r="B144" s="19">
        <v>26.54</v>
      </c>
      <c r="C144" s="19">
        <v>915.63</v>
      </c>
      <c r="D144" s="1">
        <f t="shared" si="16"/>
        <v>0.2265861027190284</v>
      </c>
      <c r="E144" s="1">
        <f t="shared" si="17"/>
        <v>0.51816315552579595</v>
      </c>
      <c r="F144" s="1">
        <f t="shared" ref="F144:F169" si="18">(B144-B132)/B132*100</f>
        <v>2.4314936318023892</v>
      </c>
      <c r="G144" s="1">
        <f t="shared" ref="G144:G169" si="19">(C144-C132)/C132*100</f>
        <v>2.7297206327835792</v>
      </c>
    </row>
    <row r="145" spans="1:7">
      <c r="A145" s="45">
        <v>43100</v>
      </c>
      <c r="B145" s="19">
        <v>26.64</v>
      </c>
      <c r="C145" s="19">
        <v>919.08</v>
      </c>
      <c r="D145" s="1">
        <f t="shared" si="16"/>
        <v>0.37678975131876952</v>
      </c>
      <c r="E145" s="1">
        <f t="shared" si="17"/>
        <v>0.37678975131876907</v>
      </c>
      <c r="F145" s="1">
        <f t="shared" si="18"/>
        <v>2.6985350809560495</v>
      </c>
      <c r="G145" s="1">
        <f t="shared" si="19"/>
        <v>2.9966156397785606</v>
      </c>
    </row>
    <row r="146" spans="1:7">
      <c r="A146" s="45">
        <v>43131</v>
      </c>
      <c r="B146" s="19">
        <v>26.72</v>
      </c>
      <c r="C146" s="19">
        <v>919.17</v>
      </c>
      <c r="D146" s="1">
        <f t="shared" si="16"/>
        <v>0.30030030030029387</v>
      </c>
      <c r="E146" s="1">
        <f t="shared" si="17"/>
        <v>9.7924010967400162E-3</v>
      </c>
      <c r="F146" s="1">
        <f t="shared" si="18"/>
        <v>2.6902382782474992</v>
      </c>
      <c r="G146" s="1">
        <f t="shared" si="19"/>
        <v>2.6902322671463126</v>
      </c>
    </row>
    <row r="147" spans="1:7">
      <c r="A147" s="45">
        <v>43159</v>
      </c>
      <c r="B147" s="19">
        <v>26.75</v>
      </c>
      <c r="C147" s="19">
        <v>922.88</v>
      </c>
      <c r="D147" s="1">
        <f t="shared" si="16"/>
        <v>0.11227544910180068</v>
      </c>
      <c r="E147" s="1">
        <f t="shared" si="17"/>
        <v>0.40362500951946179</v>
      </c>
      <c r="F147" s="1">
        <f t="shared" si="18"/>
        <v>2.5690184049079821</v>
      </c>
      <c r="G147" s="1">
        <f t="shared" si="19"/>
        <v>3.1681087486305848</v>
      </c>
    </row>
    <row r="148" spans="1:7">
      <c r="A148" s="45">
        <v>43190</v>
      </c>
      <c r="B148" s="19">
        <v>26.83</v>
      </c>
      <c r="C148" s="19">
        <v>925.64</v>
      </c>
      <c r="D148" s="1">
        <f t="shared" si="16"/>
        <v>0.29906542056074126</v>
      </c>
      <c r="E148" s="1">
        <f t="shared" si="17"/>
        <v>0.29906380027739149</v>
      </c>
      <c r="F148" s="1">
        <f t="shared" si="18"/>
        <v>2.7969348659003712</v>
      </c>
      <c r="G148" s="1">
        <f t="shared" si="19"/>
        <v>3.3968924187080378</v>
      </c>
    </row>
    <row r="149" spans="1:7">
      <c r="A149" s="45">
        <v>43220</v>
      </c>
      <c r="B149" s="19">
        <v>26.91</v>
      </c>
      <c r="C149" s="19">
        <v>928.4</v>
      </c>
      <c r="D149" s="1">
        <f t="shared" si="16"/>
        <v>0.29817368617220219</v>
      </c>
      <c r="E149" s="1">
        <f t="shared" si="17"/>
        <v>0.29817207553692482</v>
      </c>
      <c r="F149" s="1">
        <f t="shared" si="18"/>
        <v>2.7883880825057314</v>
      </c>
      <c r="G149" s="1">
        <f t="shared" si="19"/>
        <v>3.0879756604003981</v>
      </c>
    </row>
    <row r="150" spans="1:7">
      <c r="A150" s="45">
        <v>43251</v>
      </c>
      <c r="B150" s="19">
        <v>26.99</v>
      </c>
      <c r="C150" s="19">
        <v>931.16</v>
      </c>
      <c r="D150" s="1">
        <f t="shared" si="16"/>
        <v>0.29728725380898663</v>
      </c>
      <c r="E150" s="1">
        <f t="shared" si="17"/>
        <v>0.29728565273588875</v>
      </c>
      <c r="F150" s="1">
        <f t="shared" si="18"/>
        <v>2.9366895499618595</v>
      </c>
      <c r="G150" s="1">
        <f t="shared" si="19"/>
        <v>3.5369989436815414</v>
      </c>
    </row>
    <row r="151" spans="1:7">
      <c r="A151" s="45">
        <v>43281</v>
      </c>
      <c r="B151" s="19">
        <v>27.04</v>
      </c>
      <c r="C151" s="19">
        <v>932.88</v>
      </c>
      <c r="D151" s="1">
        <f t="shared" si="16"/>
        <v>0.18525379770285555</v>
      </c>
      <c r="E151" s="1">
        <f t="shared" si="17"/>
        <v>0.18471583830920865</v>
      </c>
      <c r="F151" s="1">
        <f t="shared" si="18"/>
        <v>2.9311001141987045</v>
      </c>
      <c r="G151" s="1">
        <f t="shared" si="19"/>
        <v>3.2300899644789625</v>
      </c>
    </row>
    <row r="152" spans="1:7">
      <c r="A152" s="45">
        <v>43312</v>
      </c>
      <c r="B152" s="19">
        <v>27.12</v>
      </c>
      <c r="C152" s="19">
        <v>935.64</v>
      </c>
      <c r="D152" s="1">
        <f t="shared" si="16"/>
        <v>0.29585798816568731</v>
      </c>
      <c r="E152" s="1">
        <f t="shared" si="17"/>
        <v>0.29585798816567949</v>
      </c>
      <c r="F152" s="1">
        <f t="shared" si="18"/>
        <v>2.8831562974203395</v>
      </c>
      <c r="G152" s="1">
        <f t="shared" si="19"/>
        <v>3.1826903989942452</v>
      </c>
    </row>
    <row r="153" spans="1:7">
      <c r="A153" s="45">
        <v>43343</v>
      </c>
      <c r="B153" s="19">
        <v>27.22</v>
      </c>
      <c r="C153" s="19">
        <v>939.09</v>
      </c>
      <c r="D153" s="1">
        <f t="shared" si="16"/>
        <v>0.36873156342182106</v>
      </c>
      <c r="E153" s="1">
        <f t="shared" si="17"/>
        <v>0.36873156342183377</v>
      </c>
      <c r="F153" s="1">
        <f t="shared" si="18"/>
        <v>3.1842304776345713</v>
      </c>
      <c r="G153" s="1">
        <f t="shared" si="19"/>
        <v>3.4844127078581115</v>
      </c>
    </row>
    <row r="154" spans="1:7">
      <c r="A154" s="45">
        <v>43373</v>
      </c>
      <c r="B154" s="19">
        <v>27.31</v>
      </c>
      <c r="C154" s="19">
        <v>939.46</v>
      </c>
      <c r="D154" s="1">
        <f t="shared" si="16"/>
        <v>0.33063923585598776</v>
      </c>
      <c r="E154" s="1">
        <f t="shared" si="17"/>
        <v>3.9399844530343689E-2</v>
      </c>
      <c r="F154" s="1">
        <f t="shared" si="18"/>
        <v>3.0566037735849005</v>
      </c>
      <c r="G154" s="1">
        <f t="shared" si="19"/>
        <v>3.0561649846423884</v>
      </c>
    </row>
    <row r="155" spans="1:7">
      <c r="A155" s="45">
        <v>43404</v>
      </c>
      <c r="B155" s="19">
        <v>27.36</v>
      </c>
      <c r="C155" s="19">
        <v>943.92</v>
      </c>
      <c r="D155" s="1">
        <f t="shared" si="16"/>
        <v>0.1830831197363629</v>
      </c>
      <c r="E155" s="1">
        <f t="shared" si="17"/>
        <v>0.47474080854958411</v>
      </c>
      <c r="F155" s="1">
        <f t="shared" si="18"/>
        <v>3.3232628398791499</v>
      </c>
      <c r="G155" s="1">
        <f t="shared" si="19"/>
        <v>3.6238486787937325</v>
      </c>
    </row>
    <row r="156" spans="1:7">
      <c r="A156" s="45">
        <v>43434</v>
      </c>
      <c r="B156" s="19">
        <v>27.43</v>
      </c>
      <c r="C156" s="19">
        <v>943.59</v>
      </c>
      <c r="D156" s="1">
        <f t="shared" si="16"/>
        <v>0.25584795321637532</v>
      </c>
      <c r="E156" s="1">
        <f t="shared" si="17"/>
        <v>-3.4960589880490639E-2</v>
      </c>
      <c r="F156" s="1">
        <f t="shared" si="18"/>
        <v>3.3534287867370032</v>
      </c>
      <c r="G156" s="1">
        <f t="shared" si="19"/>
        <v>3.0536352019920754</v>
      </c>
    </row>
    <row r="157" spans="1:7">
      <c r="A157" s="45">
        <v>43465</v>
      </c>
      <c r="B157" s="19">
        <v>27.55</v>
      </c>
      <c r="C157" s="19">
        <v>950.48</v>
      </c>
      <c r="D157" s="1">
        <f t="shared" si="16"/>
        <v>0.43747721472840323</v>
      </c>
      <c r="E157" s="1">
        <f t="shared" si="17"/>
        <v>0.73019001897010205</v>
      </c>
      <c r="F157" s="1">
        <f t="shared" si="18"/>
        <v>3.4159159159159165</v>
      </c>
      <c r="G157" s="1">
        <f t="shared" si="19"/>
        <v>3.4164599381990657</v>
      </c>
    </row>
    <row r="158" spans="1:7">
      <c r="A158" s="45">
        <v>43496</v>
      </c>
      <c r="B158" s="19">
        <v>27.59</v>
      </c>
      <c r="C158" s="19">
        <v>951.86</v>
      </c>
      <c r="D158" s="1">
        <f t="shared" si="16"/>
        <v>0.14519056261342703</v>
      </c>
      <c r="E158" s="1">
        <f t="shared" si="17"/>
        <v>0.14518979883848113</v>
      </c>
      <c r="F158" s="1">
        <f t="shared" si="18"/>
        <v>3.2559880239521002</v>
      </c>
      <c r="G158" s="1">
        <f t="shared" si="19"/>
        <v>3.5564694235016439</v>
      </c>
    </row>
    <row r="159" spans="1:7">
      <c r="A159" s="45">
        <v>43524</v>
      </c>
      <c r="B159" s="19">
        <v>27.68</v>
      </c>
      <c r="C159" s="19">
        <v>952.19</v>
      </c>
      <c r="D159" s="1">
        <f t="shared" si="16"/>
        <v>0.32620514679231555</v>
      </c>
      <c r="E159" s="1">
        <f t="shared" si="17"/>
        <v>3.4668963923270325E-2</v>
      </c>
      <c r="F159" s="1">
        <f t="shared" si="18"/>
        <v>3.4766355140186902</v>
      </c>
      <c r="G159" s="1">
        <f t="shared" si="19"/>
        <v>3.1759275312066642</v>
      </c>
    </row>
    <row r="160" spans="1:7">
      <c r="A160" s="45">
        <v>43555</v>
      </c>
      <c r="B160" s="19">
        <v>27.76</v>
      </c>
      <c r="C160" s="19">
        <v>957.72</v>
      </c>
      <c r="D160" s="1">
        <f t="shared" si="16"/>
        <v>0.28901734104046911</v>
      </c>
      <c r="E160" s="1">
        <f t="shared" si="17"/>
        <v>0.5807664436719534</v>
      </c>
      <c r="F160" s="1">
        <f t="shared" si="18"/>
        <v>3.466269101751783</v>
      </c>
      <c r="G160" s="1">
        <f t="shared" si="19"/>
        <v>3.4657102113132581</v>
      </c>
    </row>
    <row r="161" spans="1:7">
      <c r="A161" s="45">
        <v>43585</v>
      </c>
      <c r="B161" s="19">
        <v>27.8</v>
      </c>
      <c r="C161" s="19">
        <v>956.32</v>
      </c>
      <c r="D161" s="1">
        <f t="shared" si="16"/>
        <v>0.14409221902016983</v>
      </c>
      <c r="E161" s="1">
        <f t="shared" si="17"/>
        <v>-0.1461805120494484</v>
      </c>
      <c r="F161" s="1">
        <f t="shared" si="18"/>
        <v>3.3073206986250483</v>
      </c>
      <c r="G161" s="1">
        <f t="shared" si="19"/>
        <v>3.0073244291253851</v>
      </c>
    </row>
    <row r="162" spans="1:7">
      <c r="A162" s="45">
        <v>43616</v>
      </c>
      <c r="B162" s="19">
        <v>27.88</v>
      </c>
      <c r="C162" s="19">
        <v>959.07</v>
      </c>
      <c r="D162" s="1">
        <f t="shared" si="16"/>
        <v>0.2877697841726557</v>
      </c>
      <c r="E162" s="1">
        <f t="shared" si="17"/>
        <v>0.28756064915509449</v>
      </c>
      <c r="F162" s="1">
        <f t="shared" si="18"/>
        <v>3.2975175991107846</v>
      </c>
      <c r="G162" s="1">
        <f t="shared" si="19"/>
        <v>2.9973366553546201</v>
      </c>
    </row>
    <row r="163" spans="1:7">
      <c r="A163" s="45">
        <v>43646</v>
      </c>
      <c r="B163" s="19">
        <v>27.96</v>
      </c>
      <c r="C163" s="19">
        <v>961.82</v>
      </c>
      <c r="D163" s="1">
        <f t="shared" si="16"/>
        <v>0.28694404591105399</v>
      </c>
      <c r="E163" s="1">
        <f t="shared" si="17"/>
        <v>0.28673610893886786</v>
      </c>
      <c r="F163" s="1">
        <f t="shared" si="18"/>
        <v>3.4023668639053319</v>
      </c>
      <c r="G163" s="1">
        <f t="shared" si="19"/>
        <v>3.1022210788097135</v>
      </c>
    </row>
    <row r="164" spans="1:7">
      <c r="A164" s="45">
        <v>43677</v>
      </c>
      <c r="B164" s="19">
        <v>28.04</v>
      </c>
      <c r="C164" s="19">
        <v>961.77</v>
      </c>
      <c r="D164" s="1">
        <f t="shared" si="16"/>
        <v>0.28612303290414265</v>
      </c>
      <c r="E164" s="1">
        <f t="shared" si="17"/>
        <v>-5.1984778856821665E-3</v>
      </c>
      <c r="F164" s="1">
        <f t="shared" si="18"/>
        <v>3.3923303834808189</v>
      </c>
      <c r="G164" s="1">
        <f t="shared" si="19"/>
        <v>2.792740797742721</v>
      </c>
    </row>
    <row r="165" spans="1:7">
      <c r="A165" s="45">
        <v>43708</v>
      </c>
      <c r="B165" s="19">
        <v>28.16</v>
      </c>
      <c r="C165" s="19">
        <v>968.7</v>
      </c>
      <c r="D165" s="1">
        <f t="shared" si="16"/>
        <v>0.42796005706134449</v>
      </c>
      <c r="E165" s="1">
        <f t="shared" si="17"/>
        <v>0.72054649240463564</v>
      </c>
      <c r="F165" s="1">
        <f t="shared" si="18"/>
        <v>3.4533431300514374</v>
      </c>
      <c r="G165" s="1">
        <f t="shared" si="19"/>
        <v>3.1530524230904398</v>
      </c>
    </row>
    <row r="166" spans="1:7">
      <c r="A166" s="45">
        <v>43738</v>
      </c>
      <c r="B166" s="19">
        <v>28.15</v>
      </c>
      <c r="C166" s="19">
        <v>968.36</v>
      </c>
      <c r="D166" s="1">
        <f t="shared" si="16"/>
        <v>-3.5511363636369191E-2</v>
      </c>
      <c r="E166" s="1">
        <f t="shared" si="17"/>
        <v>-3.5098585733460495E-2</v>
      </c>
      <c r="F166" s="1">
        <f t="shared" si="18"/>
        <v>3.0757964115708529</v>
      </c>
      <c r="G166" s="1">
        <f t="shared" si="19"/>
        <v>3.0762352840993734</v>
      </c>
    </row>
    <row r="167" spans="1:7">
      <c r="A167" s="45">
        <v>43769</v>
      </c>
      <c r="B167" s="19">
        <v>28.24</v>
      </c>
      <c r="C167" s="19">
        <v>971.46</v>
      </c>
      <c r="D167" s="1">
        <f t="shared" si="16"/>
        <v>0.31971580817051459</v>
      </c>
      <c r="E167" s="1">
        <f t="shared" si="17"/>
        <v>0.32012887769011761</v>
      </c>
      <c r="F167" s="1">
        <f t="shared" si="18"/>
        <v>3.2163742690058443</v>
      </c>
      <c r="G167" s="1">
        <f t="shared" si="19"/>
        <v>2.9176201372997794</v>
      </c>
    </row>
    <row r="168" spans="1:7">
      <c r="A168" s="45">
        <v>43799</v>
      </c>
      <c r="B168" s="19">
        <v>28.33</v>
      </c>
      <c r="C168" s="19">
        <v>971.72</v>
      </c>
      <c r="D168" s="1">
        <f t="shared" si="16"/>
        <v>0.31869688385269074</v>
      </c>
      <c r="E168" s="1">
        <f t="shared" si="17"/>
        <v>2.6763839993411042E-2</v>
      </c>
      <c r="F168" s="1">
        <f t="shared" si="18"/>
        <v>3.2810791104629913</v>
      </c>
      <c r="G168" s="1">
        <f t="shared" si="19"/>
        <v>2.9811676681609591</v>
      </c>
    </row>
    <row r="169" spans="1:7">
      <c r="A169" s="45">
        <v>43830</v>
      </c>
      <c r="B169" s="19">
        <v>28.36</v>
      </c>
      <c r="C169" s="19">
        <v>972.75</v>
      </c>
      <c r="D169" s="1">
        <f t="shared" si="16"/>
        <v>0.10589481115425746</v>
      </c>
      <c r="E169" s="1">
        <f t="shared" si="17"/>
        <v>0.10599761248095878</v>
      </c>
      <c r="F169" s="1">
        <f t="shared" si="18"/>
        <v>2.9401088929219554</v>
      </c>
      <c r="G169" s="1">
        <f t="shared" si="19"/>
        <v>2.3430266812557847</v>
      </c>
    </row>
    <row r="170" spans="1:7">
      <c r="A170" s="45">
        <v>43861</v>
      </c>
      <c r="B170" s="19">
        <v>28.43</v>
      </c>
      <c r="C170" s="19">
        <v>975.15</v>
      </c>
      <c r="D170" s="1">
        <f>(B170-B169)/B169*100</f>
        <v>0.24682651622002921</v>
      </c>
      <c r="E170" s="1">
        <f t="shared" ref="E170:E183" si="20">(C170-C169)/C169*100</f>
        <v>0.2467232074016939</v>
      </c>
      <c r="F170" s="1">
        <f t="shared" ref="F170:F183" si="21">(B170-B158)/B158*100</f>
        <v>3.044581370061616</v>
      </c>
      <c r="G170" s="1">
        <f t="shared" ref="G170:G183" si="22">(C170-C158)/C158*100</f>
        <v>2.4467883932511043</v>
      </c>
    </row>
    <row r="171" spans="1:7">
      <c r="A171" s="45">
        <v>43890</v>
      </c>
      <c r="B171" s="19">
        <v>28.51</v>
      </c>
      <c r="C171" s="19">
        <v>980.74</v>
      </c>
      <c r="D171" s="1">
        <f t="shared" ref="D171:D183" si="23">(B171-B170)/B170*100</f>
        <v>0.28139289482941204</v>
      </c>
      <c r="E171" s="1">
        <f t="shared" si="20"/>
        <v>0.57324514177306385</v>
      </c>
      <c r="F171" s="1">
        <f t="shared" si="21"/>
        <v>2.9985549132948046</v>
      </c>
      <c r="G171" s="1">
        <f t="shared" si="22"/>
        <v>2.9983511694094616</v>
      </c>
    </row>
    <row r="172" spans="1:7">
      <c r="A172" s="45">
        <v>43921</v>
      </c>
      <c r="B172" s="19">
        <v>28.74</v>
      </c>
      <c r="C172" s="19">
        <v>980.03</v>
      </c>
      <c r="D172" s="1">
        <f t="shared" si="23"/>
        <v>0.80673447913011886</v>
      </c>
      <c r="E172" s="1">
        <f t="shared" si="20"/>
        <v>-7.2394314497220086E-2</v>
      </c>
      <c r="F172" s="1">
        <f t="shared" si="21"/>
        <v>3.5302593659942247</v>
      </c>
      <c r="G172" s="1">
        <f t="shared" si="22"/>
        <v>2.3294908741594562</v>
      </c>
    </row>
    <row r="173" spans="1:7">
      <c r="A173" s="45">
        <v>43951</v>
      </c>
      <c r="B173" s="19">
        <v>30.07</v>
      </c>
      <c r="C173" s="19">
        <v>1028.3900000000001</v>
      </c>
      <c r="D173" s="1">
        <f t="shared" si="23"/>
        <v>4.6276965901183091</v>
      </c>
      <c r="E173" s="1">
        <f t="shared" si="20"/>
        <v>4.9345428201177644</v>
      </c>
      <c r="F173" s="1">
        <f t="shared" si="21"/>
        <v>8.1654676258992787</v>
      </c>
      <c r="G173" s="1">
        <f t="shared" si="22"/>
        <v>7.5361803580391546</v>
      </c>
    </row>
    <row r="174" spans="1:7">
      <c r="A174" s="45">
        <v>43982</v>
      </c>
      <c r="B174" s="19">
        <v>29.74</v>
      </c>
      <c r="C174" s="19">
        <v>1031.98</v>
      </c>
      <c r="D174" s="1">
        <f t="shared" si="23"/>
        <v>-1.0974393082806846</v>
      </c>
      <c r="E174" s="1">
        <f t="shared" si="20"/>
        <v>0.34908935326091445</v>
      </c>
      <c r="F174" s="1">
        <f t="shared" si="21"/>
        <v>6.6714490674318494</v>
      </c>
      <c r="G174" s="1">
        <f t="shared" si="22"/>
        <v>7.6021562555392164</v>
      </c>
    </row>
    <row r="175" spans="1:7">
      <c r="A175" s="45">
        <v>44012</v>
      </c>
      <c r="B175" s="19">
        <v>29.35</v>
      </c>
      <c r="C175" s="19">
        <v>1015.51</v>
      </c>
      <c r="D175" s="1">
        <f t="shared" si="23"/>
        <v>-1.3113651647612543</v>
      </c>
      <c r="E175" s="1">
        <f t="shared" si="20"/>
        <v>-1.5959611620380267</v>
      </c>
      <c r="F175" s="1">
        <f t="shared" si="21"/>
        <v>4.9713876967095869</v>
      </c>
      <c r="G175" s="1">
        <f t="shared" si="22"/>
        <v>5.5821255536378889</v>
      </c>
    </row>
    <row r="176" spans="1:7">
      <c r="A176" s="45">
        <v>44043</v>
      </c>
      <c r="B176" s="19">
        <v>29.37</v>
      </c>
      <c r="C176" s="19">
        <v>1016.2</v>
      </c>
      <c r="D176" s="1">
        <f t="shared" si="23"/>
        <v>6.8143100511071794E-2</v>
      </c>
      <c r="E176" s="1">
        <f t="shared" si="20"/>
        <v>6.7946155133878999E-2</v>
      </c>
      <c r="F176" s="1">
        <f t="shared" si="21"/>
        <v>4.7432239657632023</v>
      </c>
      <c r="G176" s="1">
        <f t="shared" si="22"/>
        <v>5.6593572267797976</v>
      </c>
    </row>
    <row r="177" spans="1:7">
      <c r="A177" s="45">
        <v>44074</v>
      </c>
      <c r="B177" s="19">
        <v>29.47</v>
      </c>
      <c r="C177" s="19">
        <v>1022.61</v>
      </c>
      <c r="D177" s="1">
        <f t="shared" si="23"/>
        <v>0.340483486550895</v>
      </c>
      <c r="E177" s="1">
        <f t="shared" si="20"/>
        <v>0.63078134225545845</v>
      </c>
      <c r="F177" s="1">
        <f t="shared" si="21"/>
        <v>4.6519886363636322</v>
      </c>
      <c r="G177" s="1">
        <f t="shared" si="22"/>
        <v>5.5651904614431675</v>
      </c>
    </row>
    <row r="178" spans="1:7">
      <c r="A178" s="45">
        <v>44104</v>
      </c>
      <c r="B178" s="19">
        <v>29.5</v>
      </c>
      <c r="C178" s="19">
        <v>1026.5999999999999</v>
      </c>
      <c r="D178" s="1">
        <f t="shared" si="23"/>
        <v>0.10179843909060447</v>
      </c>
      <c r="E178" s="1">
        <f t="shared" si="20"/>
        <v>0.39017807375244667</v>
      </c>
      <c r="F178" s="1">
        <f t="shared" si="21"/>
        <v>4.7957371225577319</v>
      </c>
      <c r="G178" s="1">
        <f t="shared" si="22"/>
        <v>6.0142922053781547</v>
      </c>
    </row>
    <row r="179" spans="1:7">
      <c r="A179" s="45">
        <v>44135</v>
      </c>
      <c r="B179" s="19">
        <v>29.52</v>
      </c>
      <c r="C179" s="19">
        <v>1027.3</v>
      </c>
      <c r="D179" s="1">
        <f t="shared" si="23"/>
        <v>6.7796610169490082E-2</v>
      </c>
      <c r="E179" s="1">
        <f t="shared" si="20"/>
        <v>6.8186245860125227E-2</v>
      </c>
      <c r="F179" s="1">
        <f t="shared" si="21"/>
        <v>4.5325779036827241</v>
      </c>
      <c r="G179" s="1">
        <f t="shared" si="22"/>
        <v>5.7480493278158562</v>
      </c>
    </row>
    <row r="180" spans="1:7">
      <c r="A180" s="45">
        <v>44165</v>
      </c>
      <c r="B180" s="19">
        <v>29.61</v>
      </c>
      <c r="C180" s="19">
        <v>1030.43</v>
      </c>
      <c r="D180" s="1">
        <f t="shared" si="23"/>
        <v>0.30487804878048735</v>
      </c>
      <c r="E180" s="1">
        <f t="shared" si="20"/>
        <v>0.30468217657939345</v>
      </c>
      <c r="F180" s="1">
        <f t="shared" si="21"/>
        <v>4.5181786092481513</v>
      </c>
      <c r="G180" s="1">
        <f t="shared" si="22"/>
        <v>6.0418639114148149</v>
      </c>
    </row>
    <row r="181" spans="1:7">
      <c r="A181" s="45">
        <v>44196</v>
      </c>
      <c r="B181" s="19">
        <v>29.91</v>
      </c>
      <c r="C181" s="19">
        <v>1037.8800000000001</v>
      </c>
      <c r="D181" s="1">
        <f t="shared" si="23"/>
        <v>1.0131712259371859</v>
      </c>
      <c r="E181" s="1">
        <f t="shared" si="20"/>
        <v>0.72299913628291534</v>
      </c>
      <c r="F181" s="1">
        <f t="shared" si="21"/>
        <v>5.4654442877291984</v>
      </c>
      <c r="G181" s="1">
        <f t="shared" si="22"/>
        <v>6.6954510408635421</v>
      </c>
    </row>
    <row r="182" spans="1:7">
      <c r="A182" s="45">
        <v>44227</v>
      </c>
      <c r="B182" s="19">
        <v>29.92</v>
      </c>
      <c r="C182" s="19">
        <v>1047.2</v>
      </c>
      <c r="D182" s="1">
        <f t="shared" si="23"/>
        <v>3.3433634236046679E-2</v>
      </c>
      <c r="E182" s="1">
        <f t="shared" si="20"/>
        <v>0.8979843527189979</v>
      </c>
      <c r="F182" s="1">
        <f t="shared" si="21"/>
        <v>5.2409426661976859</v>
      </c>
      <c r="G182" s="1">
        <f t="shared" si="22"/>
        <v>7.3886068809926746</v>
      </c>
    </row>
    <row r="183" spans="1:7">
      <c r="A183" s="45">
        <v>44255</v>
      </c>
      <c r="B183" s="19">
        <v>30</v>
      </c>
      <c r="C183" s="19">
        <v>1038</v>
      </c>
      <c r="D183" s="1">
        <f t="shared" si="23"/>
        <v>0.26737967914437932</v>
      </c>
      <c r="E183" s="1">
        <f t="shared" si="20"/>
        <v>-0.87853323147441231</v>
      </c>
      <c r="F183" s="1">
        <f t="shared" si="21"/>
        <v>5.2262364082777912</v>
      </c>
      <c r="G183" s="1">
        <f t="shared" si="22"/>
        <v>5.8384485184656478</v>
      </c>
    </row>
    <row r="184" spans="1:7">
      <c r="A184" s="45">
        <v>44286</v>
      </c>
      <c r="B184" s="19">
        <v>29.96</v>
      </c>
      <c r="C184" s="19">
        <v>1045.5999999999999</v>
      </c>
      <c r="D184" s="1">
        <f t="shared" ref="D184" si="24">(B184-B183)/B183*100</f>
        <v>-0.1333333333333305</v>
      </c>
      <c r="E184" s="1">
        <f t="shared" ref="E184" si="25">(C184-C183)/C183*100</f>
        <v>0.73217726396916272</v>
      </c>
      <c r="F184" s="1">
        <f t="shared" ref="F184" si="26">(B184-B172)/B172*100</f>
        <v>4.2449547668754439</v>
      </c>
      <c r="G184" s="1">
        <f t="shared" ref="G184" si="27">(C184-C172)/C172*100</f>
        <v>6.6906115118924872</v>
      </c>
    </row>
  </sheetData>
  <phoneticPr fontId="2" type="noConversion"/>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G655"/>
  <sheetViews>
    <sheetView workbookViewId="0">
      <pane ySplit="4" topLeftCell="A642" activePane="bottomLeft" state="frozen"/>
      <selection pane="bottomLeft" activeCell="E2" sqref="E2"/>
    </sheetView>
  </sheetViews>
  <sheetFormatPr defaultColWidth="8.25" defaultRowHeight="13"/>
  <cols>
    <col min="1" max="1" width="8.58203125" style="27" bestFit="1" customWidth="1"/>
    <col min="2" max="2" width="10.58203125" style="27" bestFit="1" customWidth="1"/>
    <col min="3" max="5" width="9.58203125" style="27" bestFit="1" customWidth="1"/>
    <col min="6" max="16384" width="8.25" style="27"/>
  </cols>
  <sheetData>
    <row r="1" spans="1:7">
      <c r="A1" s="57" t="e">
        <f ca="1">[1]!edb()</f>
        <v>#NAME?</v>
      </c>
    </row>
    <row r="2" spans="1:7" ht="52">
      <c r="A2" s="27" t="s">
        <v>119</v>
      </c>
      <c r="B2" s="56" t="s">
        <v>170</v>
      </c>
      <c r="C2" s="56" t="s">
        <v>171</v>
      </c>
      <c r="D2" s="56" t="s">
        <v>172</v>
      </c>
      <c r="E2" s="56" t="s">
        <v>173</v>
      </c>
      <c r="F2" s="27" t="s">
        <v>66</v>
      </c>
      <c r="G2" s="27" t="s">
        <v>65</v>
      </c>
    </row>
    <row r="3" spans="1:7">
      <c r="A3" s="27" t="s">
        <v>121</v>
      </c>
      <c r="B3" s="27" t="s">
        <v>153</v>
      </c>
      <c r="C3" s="27" t="s">
        <v>153</v>
      </c>
      <c r="D3" s="27" t="s">
        <v>153</v>
      </c>
      <c r="E3" s="27" t="s">
        <v>153</v>
      </c>
    </row>
    <row r="4" spans="1:7">
      <c r="A4" s="27" t="s">
        <v>169</v>
      </c>
      <c r="B4" s="27" t="s">
        <v>115</v>
      </c>
      <c r="C4" s="27" t="s">
        <v>165</v>
      </c>
      <c r="D4" s="27" t="s">
        <v>165</v>
      </c>
      <c r="E4" s="27" t="s">
        <v>165</v>
      </c>
    </row>
    <row r="5" spans="1:7">
      <c r="A5" s="54">
        <v>24503</v>
      </c>
      <c r="B5" s="14">
        <v>1205</v>
      </c>
      <c r="C5" s="14">
        <v>404</v>
      </c>
      <c r="D5" s="14">
        <v>1098</v>
      </c>
      <c r="E5" s="14">
        <v>409</v>
      </c>
      <c r="F5" s="20">
        <f t="shared" ref="F5:F68" si="0">B5+C5+D5+E5</f>
        <v>3116</v>
      </c>
    </row>
    <row r="6" spans="1:7">
      <c r="A6" s="54">
        <v>24531</v>
      </c>
      <c r="B6" s="14">
        <v>1187</v>
      </c>
      <c r="C6" s="14">
        <v>410</v>
      </c>
      <c r="D6" s="14">
        <v>1008</v>
      </c>
      <c r="E6" s="14">
        <v>378</v>
      </c>
      <c r="F6" s="20">
        <f t="shared" si="0"/>
        <v>2983</v>
      </c>
    </row>
    <row r="7" spans="1:7">
      <c r="A7" s="54">
        <v>24562</v>
      </c>
      <c r="B7" s="14">
        <v>1170</v>
      </c>
      <c r="C7" s="14">
        <v>411</v>
      </c>
      <c r="D7" s="14">
        <v>1016</v>
      </c>
      <c r="E7" s="14">
        <v>335</v>
      </c>
      <c r="F7" s="20">
        <f t="shared" si="0"/>
        <v>2932</v>
      </c>
    </row>
    <row r="8" spans="1:7">
      <c r="A8" s="54">
        <v>24592</v>
      </c>
      <c r="B8" s="14">
        <v>1258</v>
      </c>
      <c r="C8" s="14">
        <v>407</v>
      </c>
      <c r="D8" s="14">
        <v>926</v>
      </c>
      <c r="E8" s="14">
        <v>337</v>
      </c>
      <c r="F8" s="20">
        <f t="shared" si="0"/>
        <v>2928</v>
      </c>
    </row>
    <row r="9" spans="1:7">
      <c r="A9" s="54">
        <v>24623</v>
      </c>
      <c r="B9" s="14">
        <v>1209</v>
      </c>
      <c r="C9" s="14">
        <v>441</v>
      </c>
      <c r="D9" s="14">
        <v>933</v>
      </c>
      <c r="E9" s="14">
        <v>327</v>
      </c>
      <c r="F9" s="20">
        <f t="shared" si="0"/>
        <v>2910</v>
      </c>
    </row>
    <row r="10" spans="1:7">
      <c r="A10" s="54">
        <v>24653</v>
      </c>
      <c r="B10" s="14">
        <v>1323</v>
      </c>
      <c r="C10" s="14">
        <v>430</v>
      </c>
      <c r="D10" s="14">
        <v>970</v>
      </c>
      <c r="E10" s="14">
        <v>377</v>
      </c>
      <c r="F10" s="20">
        <f t="shared" si="0"/>
        <v>3100</v>
      </c>
    </row>
    <row r="11" spans="1:7">
      <c r="A11" s="54">
        <v>24684</v>
      </c>
      <c r="B11" s="14">
        <v>1228</v>
      </c>
      <c r="C11" s="14">
        <v>421</v>
      </c>
      <c r="D11" s="14">
        <v>849</v>
      </c>
      <c r="E11" s="14">
        <v>412</v>
      </c>
      <c r="F11" s="20">
        <f t="shared" si="0"/>
        <v>2910</v>
      </c>
    </row>
    <row r="12" spans="1:7">
      <c r="A12" s="54">
        <v>24715</v>
      </c>
      <c r="B12" s="14">
        <v>1204</v>
      </c>
      <c r="C12" s="14">
        <v>427</v>
      </c>
      <c r="D12" s="14">
        <v>890</v>
      </c>
      <c r="E12" s="14">
        <v>453</v>
      </c>
      <c r="F12" s="20">
        <f t="shared" si="0"/>
        <v>2974</v>
      </c>
    </row>
    <row r="13" spans="1:7">
      <c r="A13" s="54">
        <v>24745</v>
      </c>
      <c r="B13" s="14">
        <v>1248</v>
      </c>
      <c r="C13" s="14">
        <v>466</v>
      </c>
      <c r="D13" s="14">
        <v>898</v>
      </c>
      <c r="E13" s="14">
        <v>410</v>
      </c>
      <c r="F13" s="20">
        <f t="shared" si="0"/>
        <v>3022</v>
      </c>
    </row>
    <row r="14" spans="1:7">
      <c r="A14" s="54">
        <v>24776</v>
      </c>
      <c r="B14" s="14">
        <v>1275</v>
      </c>
      <c r="C14" s="14">
        <v>515</v>
      </c>
      <c r="D14" s="14">
        <v>923</v>
      </c>
      <c r="E14" s="14">
        <v>423</v>
      </c>
      <c r="F14" s="20">
        <f t="shared" si="0"/>
        <v>3136</v>
      </c>
    </row>
    <row r="15" spans="1:7">
      <c r="A15" s="54">
        <v>24806</v>
      </c>
      <c r="B15" s="14">
        <v>1265</v>
      </c>
      <c r="C15" s="14">
        <v>461</v>
      </c>
      <c r="D15" s="14">
        <v>921</v>
      </c>
      <c r="E15" s="14">
        <v>433</v>
      </c>
      <c r="F15" s="20">
        <f t="shared" si="0"/>
        <v>3080</v>
      </c>
    </row>
    <row r="16" spans="1:7">
      <c r="A16" s="54">
        <v>24837</v>
      </c>
      <c r="B16" s="14">
        <v>1227</v>
      </c>
      <c r="C16" s="14">
        <v>466</v>
      </c>
      <c r="D16" s="14">
        <v>899</v>
      </c>
      <c r="E16" s="14">
        <v>409</v>
      </c>
      <c r="F16" s="20">
        <f t="shared" si="0"/>
        <v>3001</v>
      </c>
    </row>
    <row r="17" spans="1:6">
      <c r="A17" s="54">
        <v>24868</v>
      </c>
      <c r="B17" s="14">
        <v>1238</v>
      </c>
      <c r="C17" s="14">
        <v>432</v>
      </c>
      <c r="D17" s="14">
        <v>770</v>
      </c>
      <c r="E17" s="14">
        <v>382</v>
      </c>
      <c r="F17" s="20">
        <f t="shared" si="0"/>
        <v>2822</v>
      </c>
    </row>
    <row r="18" spans="1:6">
      <c r="A18" s="54">
        <v>24897</v>
      </c>
      <c r="B18" s="14">
        <v>1184</v>
      </c>
      <c r="C18" s="14">
        <v>465</v>
      </c>
      <c r="D18" s="14">
        <v>930</v>
      </c>
      <c r="E18" s="14">
        <v>400</v>
      </c>
      <c r="F18" s="20">
        <f t="shared" si="0"/>
        <v>2979</v>
      </c>
    </row>
    <row r="19" spans="1:6">
      <c r="A19" s="54">
        <v>24928</v>
      </c>
      <c r="B19" s="14">
        <v>1143</v>
      </c>
      <c r="C19" s="14">
        <v>470</v>
      </c>
      <c r="D19" s="14">
        <v>863</v>
      </c>
      <c r="E19" s="14">
        <v>409</v>
      </c>
      <c r="F19" s="20">
        <f t="shared" si="0"/>
        <v>2885</v>
      </c>
    </row>
    <row r="20" spans="1:6">
      <c r="A20" s="54">
        <v>24958</v>
      </c>
      <c r="B20" s="14">
        <v>1042</v>
      </c>
      <c r="C20" s="14">
        <v>417</v>
      </c>
      <c r="D20" s="14">
        <v>910</v>
      </c>
      <c r="E20" s="14">
        <v>382</v>
      </c>
      <c r="F20" s="20">
        <f t="shared" si="0"/>
        <v>2751</v>
      </c>
    </row>
    <row r="21" spans="1:6">
      <c r="A21" s="54">
        <v>24989</v>
      </c>
      <c r="B21" s="14">
        <v>1039</v>
      </c>
      <c r="C21" s="14">
        <v>437</v>
      </c>
      <c r="D21" s="14">
        <v>840</v>
      </c>
      <c r="E21" s="14">
        <v>424</v>
      </c>
      <c r="F21" s="20">
        <f t="shared" si="0"/>
        <v>2740</v>
      </c>
    </row>
    <row r="22" spans="1:6">
      <c r="A22" s="54">
        <v>25019</v>
      </c>
      <c r="B22" s="14">
        <v>967</v>
      </c>
      <c r="C22" s="14">
        <v>412</v>
      </c>
      <c r="D22" s="14">
        <v>1112</v>
      </c>
      <c r="E22" s="14">
        <v>425</v>
      </c>
      <c r="F22" s="20">
        <f t="shared" si="0"/>
        <v>2916</v>
      </c>
    </row>
    <row r="23" spans="1:6">
      <c r="A23" s="54">
        <v>25050</v>
      </c>
      <c r="B23" s="14">
        <v>1055</v>
      </c>
      <c r="C23" s="14">
        <v>441</v>
      </c>
      <c r="D23" s="14">
        <v>962</v>
      </c>
      <c r="E23" s="14">
        <v>417</v>
      </c>
      <c r="F23" s="20">
        <f t="shared" si="0"/>
        <v>2875</v>
      </c>
    </row>
    <row r="24" spans="1:6">
      <c r="A24" s="54">
        <v>25081</v>
      </c>
      <c r="B24" s="14">
        <v>1064</v>
      </c>
      <c r="C24" s="14">
        <v>436</v>
      </c>
      <c r="D24" s="14">
        <v>893</v>
      </c>
      <c r="E24" s="14">
        <v>398</v>
      </c>
      <c r="F24" s="20">
        <f t="shared" si="0"/>
        <v>2791</v>
      </c>
    </row>
    <row r="25" spans="1:6">
      <c r="A25" s="54">
        <v>25111</v>
      </c>
      <c r="B25" s="14">
        <v>1033</v>
      </c>
      <c r="C25" s="14">
        <v>412</v>
      </c>
      <c r="D25" s="14">
        <v>857</v>
      </c>
      <c r="E25" s="14">
        <v>400</v>
      </c>
      <c r="F25" s="20">
        <f t="shared" si="0"/>
        <v>2702</v>
      </c>
    </row>
    <row r="26" spans="1:6">
      <c r="A26" s="54">
        <v>25142</v>
      </c>
      <c r="B26" s="14">
        <v>1010</v>
      </c>
      <c r="C26" s="14">
        <v>418</v>
      </c>
      <c r="D26" s="14">
        <v>851</v>
      </c>
      <c r="E26" s="14">
        <v>384</v>
      </c>
      <c r="F26" s="20">
        <f t="shared" si="0"/>
        <v>2663</v>
      </c>
    </row>
    <row r="27" spans="1:6">
      <c r="A27" s="54">
        <v>25172</v>
      </c>
      <c r="B27" s="14">
        <v>995</v>
      </c>
      <c r="C27" s="14">
        <v>427</v>
      </c>
      <c r="D27" s="14">
        <v>899</v>
      </c>
      <c r="E27" s="14">
        <v>404</v>
      </c>
      <c r="F27" s="20">
        <f t="shared" si="0"/>
        <v>2725</v>
      </c>
    </row>
    <row r="28" spans="1:6">
      <c r="A28" s="54">
        <v>25203</v>
      </c>
      <c r="B28" s="14">
        <v>923</v>
      </c>
      <c r="C28" s="14">
        <v>406</v>
      </c>
      <c r="D28" s="14">
        <v>929</v>
      </c>
      <c r="E28" s="14">
        <v>432</v>
      </c>
      <c r="F28" s="20">
        <f t="shared" si="0"/>
        <v>2690</v>
      </c>
    </row>
    <row r="29" spans="1:6">
      <c r="A29" s="54">
        <v>25234</v>
      </c>
      <c r="B29" s="14">
        <v>979</v>
      </c>
      <c r="C29" s="14">
        <v>441</v>
      </c>
      <c r="D29" s="14">
        <v>911</v>
      </c>
      <c r="E29" s="14">
        <v>383</v>
      </c>
      <c r="F29" s="20">
        <f t="shared" si="0"/>
        <v>2714</v>
      </c>
    </row>
    <row r="30" spans="1:6">
      <c r="A30" s="54">
        <v>25262</v>
      </c>
      <c r="B30" s="14">
        <v>974</v>
      </c>
      <c r="C30" s="14">
        <v>407</v>
      </c>
      <c r="D30" s="14">
        <v>900</v>
      </c>
      <c r="E30" s="14">
        <v>400</v>
      </c>
      <c r="F30" s="20">
        <f t="shared" si="0"/>
        <v>2681</v>
      </c>
    </row>
    <row r="31" spans="1:6">
      <c r="A31" s="54">
        <v>25293</v>
      </c>
      <c r="B31" s="14">
        <v>999</v>
      </c>
      <c r="C31" s="14">
        <v>420</v>
      </c>
      <c r="D31" s="14">
        <v>892</v>
      </c>
      <c r="E31" s="14">
        <v>402</v>
      </c>
      <c r="F31" s="20">
        <f t="shared" si="0"/>
        <v>2713</v>
      </c>
    </row>
    <row r="32" spans="1:6">
      <c r="A32" s="54">
        <v>25323</v>
      </c>
      <c r="B32" s="14">
        <v>1044</v>
      </c>
      <c r="C32" s="14">
        <v>430</v>
      </c>
      <c r="D32" s="14">
        <v>921</v>
      </c>
      <c r="E32" s="14">
        <v>397</v>
      </c>
      <c r="F32" s="20">
        <f t="shared" si="0"/>
        <v>2792</v>
      </c>
    </row>
    <row r="33" spans="1:6">
      <c r="A33" s="54">
        <v>25354</v>
      </c>
      <c r="B33" s="14">
        <v>995</v>
      </c>
      <c r="C33" s="14">
        <v>376</v>
      </c>
      <c r="D33" s="14">
        <v>962</v>
      </c>
      <c r="E33" s="14">
        <v>388</v>
      </c>
      <c r="F33" s="20">
        <f t="shared" si="0"/>
        <v>2721</v>
      </c>
    </row>
    <row r="34" spans="1:6">
      <c r="A34" s="54">
        <v>25384</v>
      </c>
      <c r="B34" s="14">
        <v>993</v>
      </c>
      <c r="C34" s="14">
        <v>449</v>
      </c>
      <c r="D34" s="14">
        <v>953</v>
      </c>
      <c r="E34" s="14">
        <v>413</v>
      </c>
      <c r="F34" s="20">
        <f t="shared" si="0"/>
        <v>2808</v>
      </c>
    </row>
    <row r="35" spans="1:6">
      <c r="A35" s="54">
        <v>25415</v>
      </c>
      <c r="B35" s="14">
        <v>1015</v>
      </c>
      <c r="C35" s="14">
        <v>433</v>
      </c>
      <c r="D35" s="14">
        <v>951</v>
      </c>
      <c r="E35" s="14">
        <v>443</v>
      </c>
      <c r="F35" s="20">
        <f t="shared" si="0"/>
        <v>2842</v>
      </c>
    </row>
    <row r="36" spans="1:6">
      <c r="A36" s="54">
        <v>25446</v>
      </c>
      <c r="B36" s="14">
        <v>977</v>
      </c>
      <c r="C36" s="14">
        <v>449</v>
      </c>
      <c r="D36" s="14">
        <v>1021</v>
      </c>
      <c r="E36" s="14">
        <v>423</v>
      </c>
      <c r="F36" s="20">
        <f t="shared" si="0"/>
        <v>2870</v>
      </c>
    </row>
    <row r="37" spans="1:6">
      <c r="A37" s="54">
        <v>25476</v>
      </c>
      <c r="B37" s="14">
        <v>1005</v>
      </c>
      <c r="C37" s="14">
        <v>489</v>
      </c>
      <c r="D37" s="14">
        <v>1042</v>
      </c>
      <c r="E37" s="14">
        <v>483</v>
      </c>
      <c r="F37" s="20">
        <f t="shared" si="0"/>
        <v>3019</v>
      </c>
    </row>
    <row r="38" spans="1:6">
      <c r="A38" s="54">
        <v>25507</v>
      </c>
      <c r="B38" s="14">
        <v>1042</v>
      </c>
      <c r="C38" s="14">
        <v>439</v>
      </c>
      <c r="D38" s="14">
        <v>1066</v>
      </c>
      <c r="E38" s="14">
        <v>451</v>
      </c>
      <c r="F38" s="20">
        <f t="shared" si="0"/>
        <v>2998</v>
      </c>
    </row>
    <row r="39" spans="1:6">
      <c r="A39" s="54">
        <v>25537</v>
      </c>
      <c r="B39" s="14">
        <v>1048</v>
      </c>
      <c r="C39" s="14">
        <v>432</v>
      </c>
      <c r="D39" s="14">
        <v>1010</v>
      </c>
      <c r="E39" s="14">
        <v>368</v>
      </c>
      <c r="F39" s="20">
        <f t="shared" si="0"/>
        <v>2858</v>
      </c>
    </row>
    <row r="40" spans="1:6">
      <c r="A40" s="54">
        <v>25568</v>
      </c>
      <c r="B40" s="14">
        <v>1131</v>
      </c>
      <c r="C40" s="14">
        <v>448</v>
      </c>
      <c r="D40" s="14">
        <v>941</v>
      </c>
      <c r="E40" s="14">
        <v>367</v>
      </c>
      <c r="F40" s="20">
        <f t="shared" si="0"/>
        <v>2887</v>
      </c>
    </row>
    <row r="41" spans="1:6">
      <c r="A41" s="54">
        <v>25599</v>
      </c>
      <c r="B41" s="14">
        <v>1245</v>
      </c>
      <c r="C41" s="14">
        <v>462</v>
      </c>
      <c r="D41" s="14">
        <v>1031</v>
      </c>
      <c r="E41" s="14">
        <v>474</v>
      </c>
      <c r="F41" s="20">
        <f t="shared" si="0"/>
        <v>3212</v>
      </c>
    </row>
    <row r="42" spans="1:6">
      <c r="A42" s="54">
        <v>25627</v>
      </c>
      <c r="B42" s="14">
        <v>1403</v>
      </c>
      <c r="C42" s="14">
        <v>468</v>
      </c>
      <c r="D42" s="14">
        <v>1109</v>
      </c>
      <c r="E42" s="14">
        <v>476</v>
      </c>
      <c r="F42" s="20">
        <f t="shared" si="0"/>
        <v>3456</v>
      </c>
    </row>
    <row r="43" spans="1:6">
      <c r="A43" s="54">
        <v>25658</v>
      </c>
      <c r="B43" s="14">
        <v>1511</v>
      </c>
      <c r="C43" s="14">
        <v>469</v>
      </c>
      <c r="D43" s="14">
        <v>1165</v>
      </c>
      <c r="E43" s="14">
        <v>464</v>
      </c>
      <c r="F43" s="20">
        <f t="shared" si="0"/>
        <v>3609</v>
      </c>
    </row>
    <row r="44" spans="1:6">
      <c r="A44" s="54">
        <v>25688</v>
      </c>
      <c r="B44" s="14">
        <v>1602</v>
      </c>
      <c r="C44" s="14">
        <v>548</v>
      </c>
      <c r="D44" s="14">
        <v>1182</v>
      </c>
      <c r="E44" s="14">
        <v>494</v>
      </c>
      <c r="F44" s="20">
        <f t="shared" si="0"/>
        <v>3826</v>
      </c>
    </row>
    <row r="45" spans="1:6">
      <c r="A45" s="54">
        <v>25719</v>
      </c>
      <c r="B45" s="14">
        <v>1829</v>
      </c>
      <c r="C45" s="14">
        <v>522</v>
      </c>
      <c r="D45" s="14">
        <v>1133</v>
      </c>
      <c r="E45" s="14">
        <v>450</v>
      </c>
      <c r="F45" s="20">
        <f t="shared" si="0"/>
        <v>3934</v>
      </c>
    </row>
    <row r="46" spans="1:6">
      <c r="A46" s="54">
        <v>25749</v>
      </c>
      <c r="B46" s="14">
        <v>1805</v>
      </c>
      <c r="C46" s="14">
        <v>571</v>
      </c>
      <c r="D46" s="14">
        <v>1197</v>
      </c>
      <c r="E46" s="14">
        <v>505</v>
      </c>
      <c r="F46" s="20">
        <f t="shared" si="0"/>
        <v>4078</v>
      </c>
    </row>
    <row r="47" spans="1:6">
      <c r="A47" s="54">
        <v>25780</v>
      </c>
      <c r="B47" s="14">
        <v>1859</v>
      </c>
      <c r="C47" s="14">
        <v>606</v>
      </c>
      <c r="D47" s="14">
        <v>1259</v>
      </c>
      <c r="E47" s="14">
        <v>438</v>
      </c>
      <c r="F47" s="20">
        <f t="shared" si="0"/>
        <v>4162</v>
      </c>
    </row>
    <row r="48" spans="1:6">
      <c r="A48" s="54">
        <v>25811</v>
      </c>
      <c r="B48" s="14">
        <v>1944</v>
      </c>
      <c r="C48" s="14">
        <v>571</v>
      </c>
      <c r="D48" s="14">
        <v>1263</v>
      </c>
      <c r="E48" s="14">
        <v>507</v>
      </c>
      <c r="F48" s="20">
        <f t="shared" si="0"/>
        <v>4285</v>
      </c>
    </row>
    <row r="49" spans="1:6">
      <c r="A49" s="54">
        <v>25841</v>
      </c>
      <c r="B49" s="14">
        <v>2078</v>
      </c>
      <c r="C49" s="14">
        <v>566</v>
      </c>
      <c r="D49" s="14">
        <v>1311</v>
      </c>
      <c r="E49" s="14">
        <v>537</v>
      </c>
      <c r="F49" s="20">
        <f t="shared" si="0"/>
        <v>4492</v>
      </c>
    </row>
    <row r="50" spans="1:6">
      <c r="A50" s="54">
        <v>25872</v>
      </c>
      <c r="B50" s="14">
        <v>2233</v>
      </c>
      <c r="C50" s="14">
        <v>615</v>
      </c>
      <c r="D50" s="14">
        <v>1236</v>
      </c>
      <c r="E50" s="14">
        <v>547</v>
      </c>
      <c r="F50" s="20">
        <f t="shared" si="0"/>
        <v>4631</v>
      </c>
    </row>
    <row r="51" spans="1:6">
      <c r="A51" s="54">
        <v>25902</v>
      </c>
      <c r="B51" s="14">
        <v>2341</v>
      </c>
      <c r="C51" s="14">
        <v>600</v>
      </c>
      <c r="D51" s="14">
        <v>1406</v>
      </c>
      <c r="E51" s="14">
        <v>590</v>
      </c>
      <c r="F51" s="20">
        <f t="shared" si="0"/>
        <v>4937</v>
      </c>
    </row>
    <row r="52" spans="1:6">
      <c r="A52" s="54">
        <v>25933</v>
      </c>
      <c r="B52" s="14">
        <v>2396</v>
      </c>
      <c r="C52" s="14">
        <v>587</v>
      </c>
      <c r="D52" s="14">
        <v>1463</v>
      </c>
      <c r="E52" s="14">
        <v>572</v>
      </c>
      <c r="F52" s="20">
        <f t="shared" si="0"/>
        <v>5018</v>
      </c>
    </row>
    <row r="53" spans="1:6">
      <c r="A53" s="54">
        <v>25964</v>
      </c>
      <c r="B53" s="14">
        <v>2331</v>
      </c>
      <c r="C53" s="14">
        <v>642</v>
      </c>
      <c r="D53" s="14">
        <v>1405</v>
      </c>
      <c r="E53" s="14">
        <v>578</v>
      </c>
      <c r="F53" s="20">
        <f t="shared" si="0"/>
        <v>4956</v>
      </c>
    </row>
    <row r="54" spans="1:6">
      <c r="A54" s="54">
        <v>25992</v>
      </c>
      <c r="B54" s="14">
        <v>2333</v>
      </c>
      <c r="C54" s="14">
        <v>636</v>
      </c>
      <c r="D54" s="14">
        <v>1321</v>
      </c>
      <c r="E54" s="14">
        <v>573</v>
      </c>
      <c r="F54" s="20">
        <f t="shared" si="0"/>
        <v>4863</v>
      </c>
    </row>
    <row r="55" spans="1:6">
      <c r="A55" s="54">
        <v>26023</v>
      </c>
      <c r="B55" s="14">
        <v>2236</v>
      </c>
      <c r="C55" s="14">
        <v>577</v>
      </c>
      <c r="D55" s="14">
        <v>1505</v>
      </c>
      <c r="E55" s="14">
        <v>612</v>
      </c>
      <c r="F55" s="20">
        <f t="shared" si="0"/>
        <v>4930</v>
      </c>
    </row>
    <row r="56" spans="1:6">
      <c r="A56" s="54">
        <v>26053</v>
      </c>
      <c r="B56" s="14">
        <v>2321</v>
      </c>
      <c r="C56" s="14">
        <v>601</v>
      </c>
      <c r="D56" s="14">
        <v>1442</v>
      </c>
      <c r="E56" s="14">
        <v>612</v>
      </c>
      <c r="F56" s="20">
        <f t="shared" si="0"/>
        <v>4976</v>
      </c>
    </row>
    <row r="57" spans="1:6">
      <c r="A57" s="54">
        <v>26084</v>
      </c>
      <c r="B57" s="14">
        <v>2344</v>
      </c>
      <c r="C57" s="14">
        <v>607</v>
      </c>
      <c r="D57" s="14">
        <v>1470</v>
      </c>
      <c r="E57" s="14">
        <v>632</v>
      </c>
      <c r="F57" s="20">
        <f t="shared" si="0"/>
        <v>5053</v>
      </c>
    </row>
    <row r="58" spans="1:6">
      <c r="A58" s="54">
        <v>26114</v>
      </c>
      <c r="B58" s="14">
        <v>2283</v>
      </c>
      <c r="C58" s="14">
        <v>494</v>
      </c>
      <c r="D58" s="14">
        <v>1512</v>
      </c>
      <c r="E58" s="14">
        <v>604</v>
      </c>
      <c r="F58" s="20">
        <f t="shared" si="0"/>
        <v>4893</v>
      </c>
    </row>
    <row r="59" spans="1:6">
      <c r="A59" s="54">
        <v>26145</v>
      </c>
      <c r="B59" s="14">
        <v>2331</v>
      </c>
      <c r="C59" s="14">
        <v>530</v>
      </c>
      <c r="D59" s="14">
        <v>1516</v>
      </c>
      <c r="E59" s="14">
        <v>649</v>
      </c>
      <c r="F59" s="20">
        <f t="shared" si="0"/>
        <v>5026</v>
      </c>
    </row>
    <row r="60" spans="1:6">
      <c r="A60" s="54">
        <v>26176</v>
      </c>
      <c r="B60" s="14">
        <v>2416</v>
      </c>
      <c r="C60" s="14">
        <v>584</v>
      </c>
      <c r="D60" s="14">
        <v>1499</v>
      </c>
      <c r="E60" s="14">
        <v>684</v>
      </c>
      <c r="F60" s="20">
        <f t="shared" si="0"/>
        <v>5183</v>
      </c>
    </row>
    <row r="61" spans="1:6">
      <c r="A61" s="54">
        <v>26206</v>
      </c>
      <c r="B61" s="14">
        <v>2358</v>
      </c>
      <c r="C61" s="14">
        <v>608</v>
      </c>
      <c r="D61" s="14">
        <v>1510</v>
      </c>
      <c r="E61" s="14">
        <v>605</v>
      </c>
      <c r="F61" s="20">
        <f t="shared" si="0"/>
        <v>5081</v>
      </c>
    </row>
    <row r="62" spans="1:6">
      <c r="A62" s="54">
        <v>26237</v>
      </c>
      <c r="B62" s="14">
        <v>2270</v>
      </c>
      <c r="C62" s="14">
        <v>561</v>
      </c>
      <c r="D62" s="14">
        <v>1487</v>
      </c>
      <c r="E62" s="14">
        <v>657</v>
      </c>
      <c r="F62" s="20">
        <f t="shared" si="0"/>
        <v>4975</v>
      </c>
    </row>
    <row r="63" spans="1:6">
      <c r="A63" s="54">
        <v>26267</v>
      </c>
      <c r="B63" s="14">
        <v>2376</v>
      </c>
      <c r="C63" s="14">
        <v>621</v>
      </c>
      <c r="D63" s="14">
        <v>1529</v>
      </c>
      <c r="E63" s="14">
        <v>655</v>
      </c>
      <c r="F63" s="20">
        <f t="shared" si="0"/>
        <v>5181</v>
      </c>
    </row>
    <row r="64" spans="1:6">
      <c r="A64" s="54">
        <v>26298</v>
      </c>
      <c r="B64" s="14">
        <v>2300</v>
      </c>
      <c r="C64" s="14">
        <v>628</v>
      </c>
      <c r="D64" s="14">
        <v>1471</v>
      </c>
      <c r="E64" s="14">
        <v>697</v>
      </c>
      <c r="F64" s="20">
        <f t="shared" si="0"/>
        <v>5096</v>
      </c>
    </row>
    <row r="65" spans="1:6">
      <c r="A65" s="54">
        <v>26329</v>
      </c>
      <c r="B65" s="14">
        <v>2238</v>
      </c>
      <c r="C65" s="14">
        <v>581</v>
      </c>
      <c r="D65" s="14">
        <v>1563</v>
      </c>
      <c r="E65" s="14">
        <v>659</v>
      </c>
      <c r="F65" s="20">
        <f t="shared" si="0"/>
        <v>5041</v>
      </c>
    </row>
    <row r="66" spans="1:6">
      <c r="A66" s="54">
        <v>26358</v>
      </c>
      <c r="B66" s="14">
        <v>2117</v>
      </c>
      <c r="C66" s="14">
        <v>603</v>
      </c>
      <c r="D66" s="14">
        <v>1511</v>
      </c>
      <c r="E66" s="14">
        <v>675</v>
      </c>
      <c r="F66" s="20">
        <f t="shared" si="0"/>
        <v>4906</v>
      </c>
    </row>
    <row r="67" spans="1:6">
      <c r="A67" s="54">
        <v>26389</v>
      </c>
      <c r="B67" s="14">
        <v>2137</v>
      </c>
      <c r="C67" s="14">
        <v>649</v>
      </c>
      <c r="D67" s="14">
        <v>1545</v>
      </c>
      <c r="E67" s="14">
        <v>675</v>
      </c>
      <c r="F67" s="20">
        <f t="shared" si="0"/>
        <v>5006</v>
      </c>
    </row>
    <row r="68" spans="1:6">
      <c r="A68" s="54">
        <v>26419</v>
      </c>
      <c r="B68" s="14">
        <v>2055</v>
      </c>
      <c r="C68" s="14">
        <v>610</v>
      </c>
      <c r="D68" s="14">
        <v>1537</v>
      </c>
      <c r="E68" s="14">
        <v>804</v>
      </c>
      <c r="F68" s="20">
        <f t="shared" si="0"/>
        <v>5006</v>
      </c>
    </row>
    <row r="69" spans="1:6">
      <c r="A69" s="54">
        <v>26450</v>
      </c>
      <c r="B69" s="14">
        <v>2222</v>
      </c>
      <c r="C69" s="14">
        <v>654</v>
      </c>
      <c r="D69" s="14">
        <v>1393</v>
      </c>
      <c r="E69" s="14">
        <v>699</v>
      </c>
      <c r="F69" s="20">
        <f t="shared" ref="F69:F132" si="1">B69+C69+D69+E69</f>
        <v>4968</v>
      </c>
    </row>
    <row r="70" spans="1:6">
      <c r="A70" s="54">
        <v>26480</v>
      </c>
      <c r="B70" s="14">
        <v>2149</v>
      </c>
      <c r="C70" s="14">
        <v>625</v>
      </c>
      <c r="D70" s="14">
        <v>1392</v>
      </c>
      <c r="E70" s="14">
        <v>715</v>
      </c>
      <c r="F70" s="20">
        <f t="shared" si="1"/>
        <v>4881</v>
      </c>
    </row>
    <row r="71" spans="1:6">
      <c r="A71" s="54">
        <v>26511</v>
      </c>
      <c r="B71" s="14">
        <v>2170</v>
      </c>
      <c r="C71" s="14">
        <v>649</v>
      </c>
      <c r="D71" s="14">
        <v>1456</v>
      </c>
      <c r="E71" s="14">
        <v>638</v>
      </c>
      <c r="F71" s="20">
        <f t="shared" si="1"/>
        <v>4913</v>
      </c>
    </row>
    <row r="72" spans="1:6">
      <c r="A72" s="54">
        <v>26542</v>
      </c>
      <c r="B72" s="14">
        <v>2224</v>
      </c>
      <c r="C72" s="14">
        <v>670</v>
      </c>
      <c r="D72" s="14">
        <v>1421</v>
      </c>
      <c r="E72" s="14">
        <v>668</v>
      </c>
      <c r="F72" s="20">
        <f t="shared" si="1"/>
        <v>4983</v>
      </c>
    </row>
    <row r="73" spans="1:6">
      <c r="A73" s="54">
        <v>26572</v>
      </c>
      <c r="B73" s="14">
        <v>2120</v>
      </c>
      <c r="C73" s="14">
        <v>668</v>
      </c>
      <c r="D73" s="14">
        <v>1426</v>
      </c>
      <c r="E73" s="14">
        <v>656</v>
      </c>
      <c r="F73" s="20">
        <f t="shared" si="1"/>
        <v>4870</v>
      </c>
    </row>
    <row r="74" spans="1:6">
      <c r="A74" s="54">
        <v>26603</v>
      </c>
      <c r="B74" s="14">
        <v>2021</v>
      </c>
      <c r="C74" s="14">
        <v>689</v>
      </c>
      <c r="D74" s="14">
        <v>1492</v>
      </c>
      <c r="E74" s="14">
        <v>646</v>
      </c>
      <c r="F74" s="20">
        <f t="shared" si="1"/>
        <v>4848</v>
      </c>
    </row>
    <row r="75" spans="1:6">
      <c r="A75" s="54">
        <v>26633</v>
      </c>
      <c r="B75" s="14">
        <v>1918</v>
      </c>
      <c r="C75" s="14">
        <v>636</v>
      </c>
      <c r="D75" s="14">
        <v>1413</v>
      </c>
      <c r="E75" s="14">
        <v>646</v>
      </c>
      <c r="F75" s="20">
        <f t="shared" si="1"/>
        <v>4613</v>
      </c>
    </row>
    <row r="76" spans="1:6">
      <c r="A76" s="54">
        <v>26664</v>
      </c>
      <c r="B76" s="14">
        <v>1886</v>
      </c>
      <c r="C76" s="14">
        <v>644</v>
      </c>
      <c r="D76" s="14">
        <v>1337</v>
      </c>
      <c r="E76" s="14">
        <v>646</v>
      </c>
      <c r="F76" s="20">
        <f t="shared" si="1"/>
        <v>4513</v>
      </c>
    </row>
    <row r="77" spans="1:6">
      <c r="A77" s="54">
        <v>26695</v>
      </c>
      <c r="B77" s="14">
        <v>1791</v>
      </c>
      <c r="C77" s="14">
        <v>582</v>
      </c>
      <c r="D77" s="14">
        <v>1379</v>
      </c>
      <c r="E77" s="14">
        <v>639</v>
      </c>
      <c r="F77" s="20">
        <f t="shared" si="1"/>
        <v>4391</v>
      </c>
    </row>
    <row r="78" spans="1:6">
      <c r="A78" s="54">
        <v>26723</v>
      </c>
      <c r="B78" s="14">
        <v>1733</v>
      </c>
      <c r="C78" s="14">
        <v>672</v>
      </c>
      <c r="D78" s="14">
        <v>1398</v>
      </c>
      <c r="E78" s="14">
        <v>664</v>
      </c>
      <c r="F78" s="20">
        <f t="shared" si="1"/>
        <v>4467</v>
      </c>
    </row>
    <row r="79" spans="1:6">
      <c r="A79" s="54">
        <v>26754</v>
      </c>
      <c r="B79" s="14">
        <v>1678</v>
      </c>
      <c r="C79" s="14">
        <v>696</v>
      </c>
      <c r="D79" s="14">
        <v>1347</v>
      </c>
      <c r="E79" s="14">
        <v>684</v>
      </c>
      <c r="F79" s="20">
        <f t="shared" si="1"/>
        <v>4405</v>
      </c>
    </row>
    <row r="80" spans="1:6">
      <c r="A80" s="54">
        <v>26784</v>
      </c>
      <c r="B80" s="14">
        <v>1663</v>
      </c>
      <c r="C80" s="14">
        <v>674</v>
      </c>
      <c r="D80" s="14">
        <v>1487</v>
      </c>
      <c r="E80" s="14">
        <v>692</v>
      </c>
      <c r="F80" s="20">
        <f t="shared" si="1"/>
        <v>4516</v>
      </c>
    </row>
    <row r="81" spans="1:6">
      <c r="A81" s="54">
        <v>26815</v>
      </c>
      <c r="B81" s="14">
        <v>1633</v>
      </c>
      <c r="C81" s="14">
        <v>638</v>
      </c>
      <c r="D81" s="14">
        <v>1421</v>
      </c>
      <c r="E81" s="14">
        <v>674</v>
      </c>
      <c r="F81" s="20">
        <f t="shared" si="1"/>
        <v>4366</v>
      </c>
    </row>
    <row r="82" spans="1:6">
      <c r="A82" s="54">
        <v>26845</v>
      </c>
      <c r="B82" s="14">
        <v>1707</v>
      </c>
      <c r="C82" s="14">
        <v>690</v>
      </c>
      <c r="D82" s="14">
        <v>1250</v>
      </c>
      <c r="E82" s="14">
        <v>686</v>
      </c>
      <c r="F82" s="20">
        <f t="shared" si="1"/>
        <v>4333</v>
      </c>
    </row>
    <row r="83" spans="1:6">
      <c r="A83" s="54">
        <v>26876</v>
      </c>
      <c r="B83" s="14">
        <v>1631</v>
      </c>
      <c r="C83" s="14">
        <v>679</v>
      </c>
      <c r="D83" s="14">
        <v>1336</v>
      </c>
      <c r="E83" s="14">
        <v>651</v>
      </c>
      <c r="F83" s="20">
        <f t="shared" si="1"/>
        <v>4297</v>
      </c>
    </row>
    <row r="84" spans="1:6">
      <c r="A84" s="54">
        <v>26907</v>
      </c>
      <c r="B84" s="14">
        <v>1661</v>
      </c>
      <c r="C84" s="14">
        <v>656</v>
      </c>
      <c r="D84" s="14">
        <v>1382</v>
      </c>
      <c r="E84" s="14">
        <v>608</v>
      </c>
      <c r="F84" s="20">
        <f t="shared" si="1"/>
        <v>4307</v>
      </c>
    </row>
    <row r="85" spans="1:6">
      <c r="A85" s="54">
        <v>26937</v>
      </c>
      <c r="B85" s="14">
        <v>1686</v>
      </c>
      <c r="C85" s="14">
        <v>687</v>
      </c>
      <c r="D85" s="14">
        <v>1318</v>
      </c>
      <c r="E85" s="14">
        <v>642</v>
      </c>
      <c r="F85" s="20">
        <f t="shared" si="1"/>
        <v>4333</v>
      </c>
    </row>
    <row r="86" spans="1:6">
      <c r="A86" s="54">
        <v>26968</v>
      </c>
      <c r="B86" s="14">
        <v>1510</v>
      </c>
      <c r="C86" s="14">
        <v>666</v>
      </c>
      <c r="D86" s="14">
        <v>1278</v>
      </c>
      <c r="E86" s="14">
        <v>617</v>
      </c>
      <c r="F86" s="20">
        <f t="shared" si="1"/>
        <v>4071</v>
      </c>
    </row>
    <row r="87" spans="1:6">
      <c r="A87" s="54">
        <v>26998</v>
      </c>
      <c r="B87" s="14">
        <v>1736</v>
      </c>
      <c r="C87" s="14">
        <v>795</v>
      </c>
      <c r="D87" s="14">
        <v>1259</v>
      </c>
      <c r="E87" s="14">
        <v>609</v>
      </c>
      <c r="F87" s="20">
        <f t="shared" si="1"/>
        <v>4399</v>
      </c>
    </row>
    <row r="88" spans="1:6">
      <c r="A88" s="54">
        <v>27029</v>
      </c>
      <c r="B88" s="14">
        <v>1815</v>
      </c>
      <c r="C88" s="14">
        <v>761</v>
      </c>
      <c r="D88" s="14">
        <v>1273</v>
      </c>
      <c r="E88" s="14">
        <v>618</v>
      </c>
      <c r="F88" s="20">
        <f t="shared" si="1"/>
        <v>4467</v>
      </c>
    </row>
    <row r="89" spans="1:6">
      <c r="A89" s="54">
        <v>27060</v>
      </c>
      <c r="B89" s="14">
        <v>2040</v>
      </c>
      <c r="C89" s="14">
        <v>752</v>
      </c>
      <c r="D89" s="14">
        <v>1225</v>
      </c>
      <c r="E89" s="14">
        <v>654</v>
      </c>
      <c r="F89" s="20">
        <f t="shared" si="1"/>
        <v>4671</v>
      </c>
    </row>
    <row r="90" spans="1:6">
      <c r="A90" s="54">
        <v>27088</v>
      </c>
      <c r="B90" s="14">
        <v>2039</v>
      </c>
      <c r="C90" s="14">
        <v>770</v>
      </c>
      <c r="D90" s="14">
        <v>1268</v>
      </c>
      <c r="E90" s="14">
        <v>626</v>
      </c>
      <c r="F90" s="20">
        <f t="shared" si="1"/>
        <v>4703</v>
      </c>
    </row>
    <row r="91" spans="1:6">
      <c r="A91" s="54">
        <v>27119</v>
      </c>
      <c r="B91" s="14">
        <v>1985</v>
      </c>
      <c r="C91" s="14">
        <v>728</v>
      </c>
      <c r="D91" s="14">
        <v>1256</v>
      </c>
      <c r="E91" s="14">
        <v>640</v>
      </c>
      <c r="F91" s="20">
        <f t="shared" si="1"/>
        <v>4609</v>
      </c>
    </row>
    <row r="92" spans="1:6">
      <c r="A92" s="54">
        <v>27149</v>
      </c>
      <c r="B92" s="14">
        <v>1993</v>
      </c>
      <c r="C92" s="14">
        <v>750</v>
      </c>
      <c r="D92" s="14">
        <v>1300</v>
      </c>
      <c r="E92" s="14">
        <v>591</v>
      </c>
      <c r="F92" s="20">
        <f t="shared" si="1"/>
        <v>4634</v>
      </c>
    </row>
    <row r="93" spans="1:6">
      <c r="A93" s="54">
        <v>27180</v>
      </c>
      <c r="B93" s="14">
        <v>1927</v>
      </c>
      <c r="C93" s="14">
        <v>699</v>
      </c>
      <c r="D93" s="14">
        <v>1479</v>
      </c>
      <c r="E93" s="14">
        <v>636</v>
      </c>
      <c r="F93" s="20">
        <f t="shared" si="1"/>
        <v>4741</v>
      </c>
    </row>
    <row r="94" spans="1:6">
      <c r="A94" s="54">
        <v>27210</v>
      </c>
      <c r="B94" s="14">
        <v>1986</v>
      </c>
      <c r="C94" s="14">
        <v>766</v>
      </c>
      <c r="D94" s="14">
        <v>1459</v>
      </c>
      <c r="E94" s="14">
        <v>672</v>
      </c>
      <c r="F94" s="20">
        <f t="shared" si="1"/>
        <v>4883</v>
      </c>
    </row>
    <row r="95" spans="1:6">
      <c r="A95" s="54">
        <v>27241</v>
      </c>
      <c r="B95" s="14">
        <v>2090</v>
      </c>
      <c r="C95" s="14">
        <v>769</v>
      </c>
      <c r="D95" s="14">
        <v>1513</v>
      </c>
      <c r="E95" s="14">
        <v>688</v>
      </c>
      <c r="F95" s="20">
        <f t="shared" si="1"/>
        <v>5060</v>
      </c>
    </row>
    <row r="96" spans="1:6">
      <c r="A96" s="54">
        <v>27272</v>
      </c>
      <c r="B96" s="14">
        <v>2118</v>
      </c>
      <c r="C96" s="14">
        <v>786</v>
      </c>
      <c r="D96" s="14">
        <v>1494</v>
      </c>
      <c r="E96" s="14">
        <v>632</v>
      </c>
      <c r="F96" s="20">
        <f t="shared" si="1"/>
        <v>5030</v>
      </c>
    </row>
    <row r="97" spans="1:6">
      <c r="A97" s="54">
        <v>27302</v>
      </c>
      <c r="B97" s="14">
        <v>2326</v>
      </c>
      <c r="C97" s="14">
        <v>761</v>
      </c>
      <c r="D97" s="14">
        <v>1649</v>
      </c>
      <c r="E97" s="14">
        <v>730</v>
      </c>
      <c r="F97" s="20">
        <f t="shared" si="1"/>
        <v>5466</v>
      </c>
    </row>
    <row r="98" spans="1:6">
      <c r="A98" s="54">
        <v>27333</v>
      </c>
      <c r="B98" s="14">
        <v>2406</v>
      </c>
      <c r="C98" s="14">
        <v>837</v>
      </c>
      <c r="D98" s="14">
        <v>1478</v>
      </c>
      <c r="E98" s="14">
        <v>776</v>
      </c>
      <c r="F98" s="20">
        <f t="shared" si="1"/>
        <v>5497</v>
      </c>
    </row>
    <row r="99" spans="1:6">
      <c r="A99" s="54">
        <v>27363</v>
      </c>
      <c r="B99" s="14">
        <v>2894</v>
      </c>
      <c r="C99" s="14">
        <v>781</v>
      </c>
      <c r="D99" s="14">
        <v>1703</v>
      </c>
      <c r="E99" s="14">
        <v>780</v>
      </c>
      <c r="F99" s="20">
        <f t="shared" si="1"/>
        <v>6158</v>
      </c>
    </row>
    <row r="100" spans="1:6">
      <c r="A100" s="54">
        <v>27394</v>
      </c>
      <c r="B100" s="14">
        <v>3261</v>
      </c>
      <c r="C100" s="14">
        <v>796</v>
      </c>
      <c r="D100" s="14">
        <v>1756</v>
      </c>
      <c r="E100" s="14">
        <v>762</v>
      </c>
      <c r="F100" s="20">
        <f t="shared" si="1"/>
        <v>6575</v>
      </c>
    </row>
    <row r="101" spans="1:6">
      <c r="A101" s="54">
        <v>27425</v>
      </c>
      <c r="B101" s="14">
        <v>3934</v>
      </c>
      <c r="C101" s="14">
        <v>778</v>
      </c>
      <c r="D101" s="14">
        <v>1879</v>
      </c>
      <c r="E101" s="14">
        <v>784</v>
      </c>
      <c r="F101" s="20">
        <f t="shared" si="1"/>
        <v>7375</v>
      </c>
    </row>
    <row r="102" spans="1:6">
      <c r="A102" s="54">
        <v>27453</v>
      </c>
      <c r="B102" s="14">
        <v>4049</v>
      </c>
      <c r="C102" s="14">
        <v>769</v>
      </c>
      <c r="D102" s="14">
        <v>1709</v>
      </c>
      <c r="E102" s="14">
        <v>816</v>
      </c>
      <c r="F102" s="20">
        <f t="shared" si="1"/>
        <v>7343</v>
      </c>
    </row>
    <row r="103" spans="1:6">
      <c r="A103" s="54">
        <v>27484</v>
      </c>
      <c r="B103" s="14">
        <v>4335</v>
      </c>
      <c r="C103" s="14">
        <v>811</v>
      </c>
      <c r="D103" s="14">
        <v>1897</v>
      </c>
      <c r="E103" s="14">
        <v>769</v>
      </c>
      <c r="F103" s="20">
        <f t="shared" si="1"/>
        <v>7812</v>
      </c>
    </row>
    <row r="104" spans="1:6">
      <c r="A104" s="54">
        <v>27514</v>
      </c>
      <c r="B104" s="14">
        <v>4590</v>
      </c>
      <c r="C104" s="14">
        <v>840</v>
      </c>
      <c r="D104" s="14">
        <v>1937</v>
      </c>
      <c r="E104" s="14">
        <v>771</v>
      </c>
      <c r="F104" s="20">
        <f t="shared" si="1"/>
        <v>8138</v>
      </c>
    </row>
    <row r="105" spans="1:6">
      <c r="A105" s="54">
        <v>27545</v>
      </c>
      <c r="B105" s="14">
        <v>4879</v>
      </c>
      <c r="C105" s="14">
        <v>869</v>
      </c>
      <c r="D105" s="14">
        <v>1993</v>
      </c>
      <c r="E105" s="14">
        <v>829</v>
      </c>
      <c r="F105" s="20">
        <f t="shared" si="1"/>
        <v>8570</v>
      </c>
    </row>
    <row r="106" spans="1:6">
      <c r="A106" s="54">
        <v>27575</v>
      </c>
      <c r="B106" s="14">
        <v>4812</v>
      </c>
      <c r="C106" s="14">
        <v>799</v>
      </c>
      <c r="D106" s="14">
        <v>1925</v>
      </c>
      <c r="E106" s="14">
        <v>756</v>
      </c>
      <c r="F106" s="20">
        <f t="shared" si="1"/>
        <v>8292</v>
      </c>
    </row>
    <row r="107" spans="1:6">
      <c r="A107" s="54">
        <v>27606</v>
      </c>
      <c r="B107" s="14">
        <v>4623</v>
      </c>
      <c r="C107" s="14">
        <v>822</v>
      </c>
      <c r="D107" s="14">
        <v>1872</v>
      </c>
      <c r="E107" s="14">
        <v>845</v>
      </c>
      <c r="F107" s="20">
        <f t="shared" si="1"/>
        <v>8162</v>
      </c>
    </row>
    <row r="108" spans="1:6">
      <c r="A108" s="54">
        <v>27637</v>
      </c>
      <c r="B108" s="14">
        <v>4483</v>
      </c>
      <c r="C108" s="14">
        <v>788</v>
      </c>
      <c r="D108" s="14">
        <v>1922</v>
      </c>
      <c r="E108" s="14">
        <v>877</v>
      </c>
      <c r="F108" s="20">
        <f t="shared" si="1"/>
        <v>8070</v>
      </c>
    </row>
    <row r="109" spans="1:6">
      <c r="A109" s="54">
        <v>27667</v>
      </c>
      <c r="B109" s="14">
        <v>4668</v>
      </c>
      <c r="C109" s="14">
        <v>838</v>
      </c>
      <c r="D109" s="14">
        <v>1861</v>
      </c>
      <c r="E109" s="14">
        <v>824</v>
      </c>
      <c r="F109" s="20">
        <f t="shared" si="1"/>
        <v>8191</v>
      </c>
    </row>
    <row r="110" spans="1:6">
      <c r="A110" s="54">
        <v>27698</v>
      </c>
      <c r="B110" s="14">
        <v>4359</v>
      </c>
      <c r="C110" s="14">
        <v>830</v>
      </c>
      <c r="D110" s="14">
        <v>1930</v>
      </c>
      <c r="E110" s="14">
        <v>877</v>
      </c>
      <c r="F110" s="20">
        <f t="shared" si="1"/>
        <v>7996</v>
      </c>
    </row>
    <row r="111" spans="1:6">
      <c r="A111" s="54">
        <v>27728</v>
      </c>
      <c r="B111" s="14">
        <v>4213</v>
      </c>
      <c r="C111" s="14">
        <v>896</v>
      </c>
      <c r="D111" s="14">
        <v>1836</v>
      </c>
      <c r="E111" s="14">
        <v>851</v>
      </c>
      <c r="F111" s="20">
        <f t="shared" si="1"/>
        <v>7796</v>
      </c>
    </row>
    <row r="112" spans="1:6">
      <c r="A112" s="54">
        <v>27759</v>
      </c>
      <c r="B112" s="14">
        <v>3957</v>
      </c>
      <c r="C112" s="14">
        <v>891</v>
      </c>
      <c r="D112" s="14">
        <v>1972</v>
      </c>
      <c r="E112" s="14">
        <v>888</v>
      </c>
      <c r="F112" s="20">
        <f t="shared" si="1"/>
        <v>7708</v>
      </c>
    </row>
    <row r="113" spans="1:6">
      <c r="A113" s="54">
        <v>27790</v>
      </c>
      <c r="B113" s="14">
        <v>3749</v>
      </c>
      <c r="C113" s="14">
        <v>859</v>
      </c>
      <c r="D113" s="14">
        <v>1952</v>
      </c>
      <c r="E113" s="14">
        <v>888</v>
      </c>
      <c r="F113" s="20">
        <f t="shared" si="1"/>
        <v>7448</v>
      </c>
    </row>
    <row r="114" spans="1:6">
      <c r="A114" s="54">
        <v>27819</v>
      </c>
      <c r="B114" s="14">
        <v>3588</v>
      </c>
      <c r="C114" s="14">
        <v>886</v>
      </c>
      <c r="D114" s="14">
        <v>1900</v>
      </c>
      <c r="E114" s="14">
        <v>868</v>
      </c>
      <c r="F114" s="20">
        <f t="shared" si="1"/>
        <v>7242</v>
      </c>
    </row>
    <row r="115" spans="1:6">
      <c r="A115" s="54">
        <v>27850</v>
      </c>
      <c r="B115" s="14">
        <v>3644</v>
      </c>
      <c r="C115" s="14">
        <v>786</v>
      </c>
      <c r="D115" s="14">
        <v>1862</v>
      </c>
      <c r="E115" s="14">
        <v>858</v>
      </c>
      <c r="F115" s="20">
        <f t="shared" si="1"/>
        <v>7150</v>
      </c>
    </row>
    <row r="116" spans="1:6">
      <c r="A116" s="54">
        <v>27880</v>
      </c>
      <c r="B116" s="14">
        <v>3658</v>
      </c>
      <c r="C116" s="14">
        <v>875</v>
      </c>
      <c r="D116" s="14">
        <v>1860</v>
      </c>
      <c r="E116" s="14">
        <v>900</v>
      </c>
      <c r="F116" s="20">
        <f t="shared" si="1"/>
        <v>7293</v>
      </c>
    </row>
    <row r="117" spans="1:6">
      <c r="A117" s="54">
        <v>27911</v>
      </c>
      <c r="B117" s="14">
        <v>3580</v>
      </c>
      <c r="C117" s="14">
        <v>871</v>
      </c>
      <c r="D117" s="14">
        <v>1791</v>
      </c>
      <c r="E117" s="14">
        <v>856</v>
      </c>
      <c r="F117" s="20">
        <f t="shared" si="1"/>
        <v>7098</v>
      </c>
    </row>
    <row r="118" spans="1:6">
      <c r="A118" s="54">
        <v>27941</v>
      </c>
      <c r="B118" s="14">
        <v>3726</v>
      </c>
      <c r="C118" s="14">
        <v>897</v>
      </c>
      <c r="D118" s="14">
        <v>1876</v>
      </c>
      <c r="E118" s="14">
        <v>857</v>
      </c>
      <c r="F118" s="20">
        <f t="shared" si="1"/>
        <v>7356</v>
      </c>
    </row>
    <row r="119" spans="1:6">
      <c r="A119" s="54">
        <v>27972</v>
      </c>
      <c r="B119" s="14">
        <v>3755</v>
      </c>
      <c r="C119" s="14">
        <v>972</v>
      </c>
      <c r="D119" s="14">
        <v>1945</v>
      </c>
      <c r="E119" s="14">
        <v>806</v>
      </c>
      <c r="F119" s="20">
        <f t="shared" si="1"/>
        <v>7478</v>
      </c>
    </row>
    <row r="120" spans="1:6">
      <c r="A120" s="54">
        <v>28003</v>
      </c>
      <c r="B120" s="14">
        <v>3671</v>
      </c>
      <c r="C120" s="14">
        <v>995</v>
      </c>
      <c r="D120" s="14">
        <v>1994</v>
      </c>
      <c r="E120" s="14">
        <v>914</v>
      </c>
      <c r="F120" s="20">
        <f t="shared" si="1"/>
        <v>7574</v>
      </c>
    </row>
    <row r="121" spans="1:6">
      <c r="A121" s="54">
        <v>28033</v>
      </c>
      <c r="B121" s="14">
        <v>3649</v>
      </c>
      <c r="C121" s="14">
        <v>949</v>
      </c>
      <c r="D121" s="14">
        <v>1963</v>
      </c>
      <c r="E121" s="14">
        <v>949</v>
      </c>
      <c r="F121" s="20">
        <f t="shared" si="1"/>
        <v>7510</v>
      </c>
    </row>
    <row r="122" spans="1:6">
      <c r="A122" s="54">
        <v>28064</v>
      </c>
      <c r="B122" s="14">
        <v>3604</v>
      </c>
      <c r="C122" s="14">
        <v>957</v>
      </c>
      <c r="D122" s="14">
        <v>1944</v>
      </c>
      <c r="E122" s="14">
        <v>942</v>
      </c>
      <c r="F122" s="20">
        <f t="shared" si="1"/>
        <v>7447</v>
      </c>
    </row>
    <row r="123" spans="1:6">
      <c r="A123" s="54">
        <v>28094</v>
      </c>
      <c r="B123" s="14">
        <v>3685</v>
      </c>
      <c r="C123" s="14">
        <v>890</v>
      </c>
      <c r="D123" s="14">
        <v>2077</v>
      </c>
      <c r="E123" s="14">
        <v>936</v>
      </c>
      <c r="F123" s="20">
        <f t="shared" si="1"/>
        <v>7588</v>
      </c>
    </row>
    <row r="124" spans="1:6">
      <c r="A124" s="54">
        <v>28125</v>
      </c>
      <c r="B124" s="14">
        <v>3745</v>
      </c>
      <c r="C124" s="14">
        <v>871</v>
      </c>
      <c r="D124" s="14">
        <v>1963</v>
      </c>
      <c r="E124" s="14">
        <v>979</v>
      </c>
      <c r="F124" s="20">
        <f t="shared" si="1"/>
        <v>7558</v>
      </c>
    </row>
    <row r="125" spans="1:6">
      <c r="A125" s="54">
        <v>28156</v>
      </c>
      <c r="B125" s="14">
        <v>3355</v>
      </c>
      <c r="C125" s="14">
        <v>949</v>
      </c>
      <c r="D125" s="14">
        <v>2016</v>
      </c>
      <c r="E125" s="14">
        <v>929</v>
      </c>
      <c r="F125" s="20">
        <f t="shared" si="1"/>
        <v>7249</v>
      </c>
    </row>
    <row r="126" spans="1:6">
      <c r="A126" s="54">
        <v>28184</v>
      </c>
      <c r="B126" s="14">
        <v>3547</v>
      </c>
      <c r="C126" s="14">
        <v>902</v>
      </c>
      <c r="D126" s="14">
        <v>2017</v>
      </c>
      <c r="E126" s="14">
        <v>956</v>
      </c>
      <c r="F126" s="20">
        <f t="shared" si="1"/>
        <v>7422</v>
      </c>
    </row>
    <row r="127" spans="1:6">
      <c r="A127" s="54">
        <v>28215</v>
      </c>
      <c r="B127" s="14">
        <v>3353</v>
      </c>
      <c r="C127" s="14">
        <v>939</v>
      </c>
      <c r="D127" s="14">
        <v>1999</v>
      </c>
      <c r="E127" s="14">
        <v>1001</v>
      </c>
      <c r="F127" s="20">
        <f t="shared" si="1"/>
        <v>7292</v>
      </c>
    </row>
    <row r="128" spans="1:6">
      <c r="A128" s="54">
        <v>28245</v>
      </c>
      <c r="B128" s="14">
        <v>3166</v>
      </c>
      <c r="C128" s="14">
        <v>892</v>
      </c>
      <c r="D128" s="14">
        <v>2012</v>
      </c>
      <c r="E128" s="14">
        <v>978</v>
      </c>
      <c r="F128" s="20">
        <f t="shared" si="1"/>
        <v>7048</v>
      </c>
    </row>
    <row r="129" spans="1:6">
      <c r="A129" s="54">
        <v>28276</v>
      </c>
      <c r="B129" s="14">
        <v>3104</v>
      </c>
      <c r="C129" s="14">
        <v>902</v>
      </c>
      <c r="D129" s="14">
        <v>2006</v>
      </c>
      <c r="E129" s="14">
        <v>881</v>
      </c>
      <c r="F129" s="20">
        <f t="shared" si="1"/>
        <v>6893</v>
      </c>
    </row>
    <row r="130" spans="1:6">
      <c r="A130" s="54">
        <v>28306</v>
      </c>
      <c r="B130" s="14">
        <v>3082</v>
      </c>
      <c r="C130" s="14">
        <v>954</v>
      </c>
      <c r="D130" s="14">
        <v>1979</v>
      </c>
      <c r="E130" s="14">
        <v>1112</v>
      </c>
      <c r="F130" s="20">
        <f t="shared" si="1"/>
        <v>7127</v>
      </c>
    </row>
    <row r="131" spans="1:6">
      <c r="A131" s="54">
        <v>28337</v>
      </c>
      <c r="B131" s="14">
        <v>3051</v>
      </c>
      <c r="C131" s="14">
        <v>857</v>
      </c>
      <c r="D131" s="14">
        <v>1901</v>
      </c>
      <c r="E131" s="14">
        <v>991</v>
      </c>
      <c r="F131" s="20">
        <f t="shared" si="1"/>
        <v>6800</v>
      </c>
    </row>
    <row r="132" spans="1:6">
      <c r="A132" s="54">
        <v>28368</v>
      </c>
      <c r="B132" s="14">
        <v>3154</v>
      </c>
      <c r="C132" s="14">
        <v>901</v>
      </c>
      <c r="D132" s="14">
        <v>1919</v>
      </c>
      <c r="E132" s="14">
        <v>959</v>
      </c>
      <c r="F132" s="20">
        <f t="shared" si="1"/>
        <v>6933</v>
      </c>
    </row>
    <row r="133" spans="1:6">
      <c r="A133" s="54">
        <v>28398</v>
      </c>
      <c r="B133" s="14">
        <v>3078</v>
      </c>
      <c r="C133" s="14">
        <v>894</v>
      </c>
      <c r="D133" s="14">
        <v>1921</v>
      </c>
      <c r="E133" s="14">
        <v>964</v>
      </c>
      <c r="F133" s="20">
        <f t="shared" ref="F133:F196" si="2">B133+C133+D133+E133</f>
        <v>6857</v>
      </c>
    </row>
    <row r="134" spans="1:6">
      <c r="A134" s="54">
        <v>28429</v>
      </c>
      <c r="B134" s="14">
        <v>2997</v>
      </c>
      <c r="C134" s="14">
        <v>914</v>
      </c>
      <c r="D134" s="14">
        <v>1927</v>
      </c>
      <c r="E134" s="14">
        <v>903</v>
      </c>
      <c r="F134" s="20">
        <f t="shared" si="2"/>
        <v>6741</v>
      </c>
    </row>
    <row r="135" spans="1:6">
      <c r="A135" s="54">
        <v>28459</v>
      </c>
      <c r="B135" s="14">
        <v>2990</v>
      </c>
      <c r="C135" s="14">
        <v>913</v>
      </c>
      <c r="D135" s="14">
        <v>1958</v>
      </c>
      <c r="E135" s="14">
        <v>919</v>
      </c>
      <c r="F135" s="20">
        <f t="shared" si="2"/>
        <v>6780</v>
      </c>
    </row>
    <row r="136" spans="1:6">
      <c r="A136" s="54">
        <v>28490</v>
      </c>
      <c r="B136" s="14">
        <v>2793</v>
      </c>
      <c r="C136" s="14">
        <v>910</v>
      </c>
      <c r="D136" s="14">
        <v>1906</v>
      </c>
      <c r="E136" s="14">
        <v>853</v>
      </c>
      <c r="F136" s="20">
        <f t="shared" si="2"/>
        <v>6462</v>
      </c>
    </row>
    <row r="137" spans="1:6">
      <c r="A137" s="54">
        <v>28521</v>
      </c>
      <c r="B137" s="14">
        <v>2824</v>
      </c>
      <c r="C137" s="14">
        <v>877</v>
      </c>
      <c r="D137" s="14">
        <v>1872</v>
      </c>
      <c r="E137" s="14">
        <v>933</v>
      </c>
      <c r="F137" s="20">
        <f t="shared" si="2"/>
        <v>6506</v>
      </c>
    </row>
    <row r="138" spans="1:6">
      <c r="A138" s="54">
        <v>28549</v>
      </c>
      <c r="B138" s="14">
        <v>2698</v>
      </c>
      <c r="C138" s="14">
        <v>930</v>
      </c>
      <c r="D138" s="14">
        <v>1854</v>
      </c>
      <c r="E138" s="14">
        <v>882</v>
      </c>
      <c r="F138" s="20">
        <f t="shared" si="2"/>
        <v>6364</v>
      </c>
    </row>
    <row r="139" spans="1:6">
      <c r="A139" s="54">
        <v>28580</v>
      </c>
      <c r="B139" s="14">
        <v>2664</v>
      </c>
      <c r="C139" s="14">
        <v>892</v>
      </c>
      <c r="D139" s="14">
        <v>1901</v>
      </c>
      <c r="E139" s="14">
        <v>920</v>
      </c>
      <c r="F139" s="20">
        <f t="shared" si="2"/>
        <v>6377</v>
      </c>
    </row>
    <row r="140" spans="1:6">
      <c r="A140" s="54">
        <v>28610</v>
      </c>
      <c r="B140" s="14">
        <v>2621</v>
      </c>
      <c r="C140" s="14">
        <v>893</v>
      </c>
      <c r="D140" s="14">
        <v>1742</v>
      </c>
      <c r="E140" s="14">
        <v>913</v>
      </c>
      <c r="F140" s="20">
        <f t="shared" si="2"/>
        <v>6169</v>
      </c>
    </row>
    <row r="141" spans="1:6">
      <c r="A141" s="54">
        <v>28641</v>
      </c>
      <c r="B141" s="14">
        <v>2593</v>
      </c>
      <c r="C141" s="14">
        <v>793</v>
      </c>
      <c r="D141" s="14">
        <v>1803</v>
      </c>
      <c r="E141" s="14">
        <v>884</v>
      </c>
      <c r="F141" s="20">
        <f t="shared" si="2"/>
        <v>6073</v>
      </c>
    </row>
    <row r="142" spans="1:6">
      <c r="A142" s="54">
        <v>28671</v>
      </c>
      <c r="B142" s="14">
        <v>2407</v>
      </c>
      <c r="C142" s="14">
        <v>863</v>
      </c>
      <c r="D142" s="14">
        <v>1840</v>
      </c>
      <c r="E142" s="14">
        <v>838</v>
      </c>
      <c r="F142" s="20">
        <f t="shared" si="2"/>
        <v>5948</v>
      </c>
    </row>
    <row r="143" spans="1:6">
      <c r="A143" s="54">
        <v>28702</v>
      </c>
      <c r="B143" s="14">
        <v>2566</v>
      </c>
      <c r="C143" s="14">
        <v>888</v>
      </c>
      <c r="D143" s="14">
        <v>1926</v>
      </c>
      <c r="E143" s="14">
        <v>896</v>
      </c>
      <c r="F143" s="20">
        <f t="shared" si="2"/>
        <v>6276</v>
      </c>
    </row>
    <row r="144" spans="1:6">
      <c r="A144" s="54">
        <v>28733</v>
      </c>
      <c r="B144" s="14">
        <v>2509</v>
      </c>
      <c r="C144" s="14">
        <v>849</v>
      </c>
      <c r="D144" s="14">
        <v>1786</v>
      </c>
      <c r="E144" s="14">
        <v>913</v>
      </c>
      <c r="F144" s="20">
        <f t="shared" si="2"/>
        <v>6057</v>
      </c>
    </row>
    <row r="145" spans="1:6">
      <c r="A145" s="54">
        <v>28763</v>
      </c>
      <c r="B145" s="14">
        <v>2417</v>
      </c>
      <c r="C145" s="14">
        <v>886</v>
      </c>
      <c r="D145" s="14">
        <v>1985</v>
      </c>
      <c r="E145" s="14">
        <v>838</v>
      </c>
      <c r="F145" s="20">
        <f t="shared" si="2"/>
        <v>6126</v>
      </c>
    </row>
    <row r="146" spans="1:6">
      <c r="A146" s="54">
        <v>28794</v>
      </c>
      <c r="B146" s="14">
        <v>2500</v>
      </c>
      <c r="C146" s="14">
        <v>844</v>
      </c>
      <c r="D146" s="14">
        <v>1746</v>
      </c>
      <c r="E146" s="14">
        <v>849</v>
      </c>
      <c r="F146" s="20">
        <f t="shared" si="2"/>
        <v>5939</v>
      </c>
    </row>
    <row r="147" spans="1:6">
      <c r="A147" s="54">
        <v>28824</v>
      </c>
      <c r="B147" s="14">
        <v>2454</v>
      </c>
      <c r="C147" s="14">
        <v>848</v>
      </c>
      <c r="D147" s="14">
        <v>1847</v>
      </c>
      <c r="E147" s="14">
        <v>892</v>
      </c>
      <c r="F147" s="20">
        <f t="shared" si="2"/>
        <v>6041</v>
      </c>
    </row>
    <row r="148" spans="1:6">
      <c r="A148" s="54">
        <v>28855</v>
      </c>
      <c r="B148" s="14">
        <v>2569</v>
      </c>
      <c r="C148" s="14">
        <v>943</v>
      </c>
      <c r="D148" s="14">
        <v>1983</v>
      </c>
      <c r="E148" s="14">
        <v>868</v>
      </c>
      <c r="F148" s="20">
        <f t="shared" si="2"/>
        <v>6363</v>
      </c>
    </row>
    <row r="149" spans="1:6">
      <c r="A149" s="54">
        <v>28886</v>
      </c>
      <c r="B149" s="14">
        <v>2596</v>
      </c>
      <c r="C149" s="14">
        <v>943</v>
      </c>
      <c r="D149" s="14">
        <v>1761</v>
      </c>
      <c r="E149" s="14">
        <v>844</v>
      </c>
      <c r="F149" s="20">
        <f t="shared" si="2"/>
        <v>6144</v>
      </c>
    </row>
    <row r="150" spans="1:6">
      <c r="A150" s="54">
        <v>28914</v>
      </c>
      <c r="B150" s="14">
        <v>2648</v>
      </c>
      <c r="C150" s="14">
        <v>863</v>
      </c>
      <c r="D150" s="14">
        <v>1821</v>
      </c>
      <c r="E150" s="14">
        <v>876</v>
      </c>
      <c r="F150" s="20">
        <f t="shared" si="2"/>
        <v>6208</v>
      </c>
    </row>
    <row r="151" spans="1:6">
      <c r="A151" s="54">
        <v>28945</v>
      </c>
      <c r="B151" s="14">
        <v>2583</v>
      </c>
      <c r="C151" s="14">
        <v>910</v>
      </c>
      <c r="D151" s="14">
        <v>1810</v>
      </c>
      <c r="E151" s="14">
        <v>831</v>
      </c>
      <c r="F151" s="20">
        <f t="shared" si="2"/>
        <v>6134</v>
      </c>
    </row>
    <row r="152" spans="1:6">
      <c r="A152" s="54">
        <v>28975</v>
      </c>
      <c r="B152" s="14">
        <v>2606</v>
      </c>
      <c r="C152" s="14">
        <v>860</v>
      </c>
      <c r="D152" s="14">
        <v>1773</v>
      </c>
      <c r="E152" s="14">
        <v>819</v>
      </c>
      <c r="F152" s="20">
        <f t="shared" si="2"/>
        <v>6058</v>
      </c>
    </row>
    <row r="153" spans="1:6">
      <c r="A153" s="54">
        <v>29006</v>
      </c>
      <c r="B153" s="14">
        <v>2328</v>
      </c>
      <c r="C153" s="14">
        <v>891</v>
      </c>
      <c r="D153" s="14">
        <v>1749</v>
      </c>
      <c r="E153" s="14">
        <v>830</v>
      </c>
      <c r="F153" s="20">
        <f t="shared" si="2"/>
        <v>5798</v>
      </c>
    </row>
    <row r="154" spans="1:6">
      <c r="A154" s="54">
        <v>29036</v>
      </c>
      <c r="B154" s="14">
        <v>2354</v>
      </c>
      <c r="C154" s="14">
        <v>879</v>
      </c>
      <c r="D154" s="14">
        <v>1818</v>
      </c>
      <c r="E154" s="14">
        <v>809</v>
      </c>
      <c r="F154" s="20">
        <f t="shared" si="2"/>
        <v>5860</v>
      </c>
    </row>
    <row r="155" spans="1:6">
      <c r="A155" s="54">
        <v>29067</v>
      </c>
      <c r="B155" s="14">
        <v>2566</v>
      </c>
      <c r="C155" s="14">
        <v>876</v>
      </c>
      <c r="D155" s="14">
        <v>1806</v>
      </c>
      <c r="E155" s="14">
        <v>726</v>
      </c>
      <c r="F155" s="20">
        <f t="shared" si="2"/>
        <v>5974</v>
      </c>
    </row>
    <row r="156" spans="1:6">
      <c r="A156" s="54">
        <v>29098</v>
      </c>
      <c r="B156" s="14">
        <v>2758</v>
      </c>
      <c r="C156" s="14">
        <v>904</v>
      </c>
      <c r="D156" s="14">
        <v>1859</v>
      </c>
      <c r="E156" s="14">
        <v>763</v>
      </c>
      <c r="F156" s="20">
        <f t="shared" si="2"/>
        <v>6284</v>
      </c>
    </row>
    <row r="157" spans="1:6">
      <c r="A157" s="54">
        <v>29128</v>
      </c>
      <c r="B157" s="14">
        <v>2647</v>
      </c>
      <c r="C157" s="14">
        <v>867</v>
      </c>
      <c r="D157" s="14">
        <v>1866</v>
      </c>
      <c r="E157" s="14">
        <v>828</v>
      </c>
      <c r="F157" s="20">
        <f t="shared" si="2"/>
        <v>6208</v>
      </c>
    </row>
    <row r="158" spans="1:6">
      <c r="A158" s="54">
        <v>29159</v>
      </c>
      <c r="B158" s="14">
        <v>2801</v>
      </c>
      <c r="C158" s="14">
        <v>860</v>
      </c>
      <c r="D158" s="14">
        <v>1776</v>
      </c>
      <c r="E158" s="14">
        <v>819</v>
      </c>
      <c r="F158" s="20">
        <f t="shared" si="2"/>
        <v>6256</v>
      </c>
    </row>
    <row r="159" spans="1:6">
      <c r="A159" s="54">
        <v>29189</v>
      </c>
      <c r="B159" s="14">
        <v>2833</v>
      </c>
      <c r="C159" s="14">
        <v>871</v>
      </c>
      <c r="D159" s="14">
        <v>1769</v>
      </c>
      <c r="E159" s="14">
        <v>756</v>
      </c>
      <c r="F159" s="20">
        <f t="shared" si="2"/>
        <v>6229</v>
      </c>
    </row>
    <row r="160" spans="1:6">
      <c r="A160" s="54">
        <v>29220</v>
      </c>
      <c r="B160" s="14">
        <v>2854</v>
      </c>
      <c r="C160" s="14">
        <v>840</v>
      </c>
      <c r="D160" s="14">
        <v>1869</v>
      </c>
      <c r="E160" s="14">
        <v>898</v>
      </c>
      <c r="F160" s="20">
        <f t="shared" si="2"/>
        <v>6461</v>
      </c>
    </row>
    <row r="161" spans="1:6">
      <c r="A161" s="54">
        <v>29251</v>
      </c>
      <c r="B161" s="14">
        <v>3203</v>
      </c>
      <c r="C161" s="14">
        <v>818</v>
      </c>
      <c r="D161" s="14">
        <v>1836</v>
      </c>
      <c r="E161" s="14">
        <v>839</v>
      </c>
      <c r="F161" s="20">
        <f t="shared" si="2"/>
        <v>6696</v>
      </c>
    </row>
    <row r="162" spans="1:6">
      <c r="A162" s="54">
        <v>29280</v>
      </c>
      <c r="B162" s="14">
        <v>3153</v>
      </c>
      <c r="C162" s="14">
        <v>849</v>
      </c>
      <c r="D162" s="14">
        <v>1847</v>
      </c>
      <c r="E162" s="14">
        <v>847</v>
      </c>
      <c r="F162" s="20">
        <f t="shared" si="2"/>
        <v>6696</v>
      </c>
    </row>
    <row r="163" spans="1:6">
      <c r="A163" s="54">
        <v>29311</v>
      </c>
      <c r="B163" s="14">
        <v>3225</v>
      </c>
      <c r="C163" s="14">
        <v>841</v>
      </c>
      <c r="D163" s="14">
        <v>1858</v>
      </c>
      <c r="E163" s="14">
        <v>835</v>
      </c>
      <c r="F163" s="20">
        <f t="shared" si="2"/>
        <v>6759</v>
      </c>
    </row>
    <row r="164" spans="1:6">
      <c r="A164" s="54">
        <v>29341</v>
      </c>
      <c r="B164" s="14">
        <v>3714</v>
      </c>
      <c r="C164" s="14">
        <v>937</v>
      </c>
      <c r="D164" s="14">
        <v>1952</v>
      </c>
      <c r="E164" s="14">
        <v>764</v>
      </c>
      <c r="F164" s="20">
        <f t="shared" si="2"/>
        <v>7367</v>
      </c>
    </row>
    <row r="165" spans="1:6">
      <c r="A165" s="54">
        <v>29372</v>
      </c>
      <c r="B165" s="14">
        <v>4145</v>
      </c>
      <c r="C165" s="14">
        <v>929</v>
      </c>
      <c r="D165" s="14">
        <v>1968</v>
      </c>
      <c r="E165" s="14">
        <v>887</v>
      </c>
      <c r="F165" s="20">
        <f t="shared" si="2"/>
        <v>7929</v>
      </c>
    </row>
    <row r="166" spans="1:6">
      <c r="A166" s="54">
        <v>29402</v>
      </c>
      <c r="B166" s="14">
        <v>4330</v>
      </c>
      <c r="C166" s="14">
        <v>931</v>
      </c>
      <c r="D166" s="14">
        <v>1908</v>
      </c>
      <c r="E166" s="14">
        <v>884</v>
      </c>
      <c r="F166" s="20">
        <f t="shared" si="2"/>
        <v>8053</v>
      </c>
    </row>
    <row r="167" spans="1:6">
      <c r="A167" s="54">
        <v>29433</v>
      </c>
      <c r="B167" s="14">
        <v>4618</v>
      </c>
      <c r="C167" s="14">
        <v>898</v>
      </c>
      <c r="D167" s="14">
        <v>1924</v>
      </c>
      <c r="E167" s="14">
        <v>929</v>
      </c>
      <c r="F167" s="20">
        <f t="shared" si="2"/>
        <v>8369</v>
      </c>
    </row>
    <row r="168" spans="1:6">
      <c r="A168" s="54">
        <v>29464</v>
      </c>
      <c r="B168" s="14">
        <v>4464</v>
      </c>
      <c r="C168" s="14">
        <v>940</v>
      </c>
      <c r="D168" s="14">
        <v>1968</v>
      </c>
      <c r="E168" s="14">
        <v>880</v>
      </c>
      <c r="F168" s="20">
        <f t="shared" si="2"/>
        <v>8252</v>
      </c>
    </row>
    <row r="169" spans="1:6">
      <c r="A169" s="54">
        <v>29494</v>
      </c>
      <c r="B169" s="14">
        <v>4386</v>
      </c>
      <c r="C169" s="14">
        <v>896</v>
      </c>
      <c r="D169" s="14">
        <v>1952</v>
      </c>
      <c r="E169" s="14">
        <v>871</v>
      </c>
      <c r="F169" s="20">
        <f t="shared" si="2"/>
        <v>8105</v>
      </c>
    </row>
    <row r="170" spans="1:6">
      <c r="A170" s="54">
        <v>29525</v>
      </c>
      <c r="B170" s="14">
        <v>4251</v>
      </c>
      <c r="C170" s="14">
        <v>888</v>
      </c>
      <c r="D170" s="14">
        <v>2038</v>
      </c>
      <c r="E170" s="14">
        <v>895</v>
      </c>
      <c r="F170" s="20">
        <f t="shared" si="2"/>
        <v>8072</v>
      </c>
    </row>
    <row r="171" spans="1:6">
      <c r="A171" s="54">
        <v>29555</v>
      </c>
      <c r="B171" s="14">
        <v>4213</v>
      </c>
      <c r="C171" s="14">
        <v>929</v>
      </c>
      <c r="D171" s="14">
        <v>1959</v>
      </c>
      <c r="E171" s="14">
        <v>934</v>
      </c>
      <c r="F171" s="20">
        <f t="shared" si="2"/>
        <v>8035</v>
      </c>
    </row>
    <row r="172" spans="1:6">
      <c r="A172" s="54">
        <v>29586</v>
      </c>
      <c r="B172" s="14">
        <v>4156</v>
      </c>
      <c r="C172" s="14">
        <v>832</v>
      </c>
      <c r="D172" s="14">
        <v>1917</v>
      </c>
      <c r="E172" s="14">
        <v>899</v>
      </c>
      <c r="F172" s="20">
        <f t="shared" si="2"/>
        <v>7804</v>
      </c>
    </row>
    <row r="173" spans="1:6">
      <c r="A173" s="54">
        <v>29617</v>
      </c>
      <c r="B173" s="14">
        <v>4034</v>
      </c>
      <c r="C173" s="14">
        <v>919</v>
      </c>
      <c r="D173" s="14">
        <v>2059</v>
      </c>
      <c r="E173" s="14">
        <v>1031</v>
      </c>
      <c r="F173" s="20">
        <f t="shared" si="2"/>
        <v>8043</v>
      </c>
    </row>
    <row r="174" spans="1:6">
      <c r="A174" s="54">
        <v>29645</v>
      </c>
      <c r="B174" s="14">
        <v>4136</v>
      </c>
      <c r="C174" s="14">
        <v>892</v>
      </c>
      <c r="D174" s="14">
        <v>2029</v>
      </c>
      <c r="E174" s="14">
        <v>960</v>
      </c>
      <c r="F174" s="20">
        <f t="shared" si="2"/>
        <v>8017</v>
      </c>
    </row>
    <row r="175" spans="1:6">
      <c r="A175" s="54">
        <v>29676</v>
      </c>
      <c r="B175" s="14">
        <v>4003</v>
      </c>
      <c r="C175" s="14">
        <v>908</v>
      </c>
      <c r="D175" s="14">
        <v>2094</v>
      </c>
      <c r="E175" s="14">
        <v>1013</v>
      </c>
      <c r="F175" s="20">
        <f t="shared" si="2"/>
        <v>8018</v>
      </c>
    </row>
    <row r="176" spans="1:6">
      <c r="A176" s="54">
        <v>29706</v>
      </c>
      <c r="B176" s="14">
        <v>3968</v>
      </c>
      <c r="C176" s="14">
        <v>877</v>
      </c>
      <c r="D176" s="14">
        <v>2032</v>
      </c>
      <c r="E176" s="14">
        <v>994</v>
      </c>
      <c r="F176" s="20">
        <f t="shared" si="2"/>
        <v>7871</v>
      </c>
    </row>
    <row r="177" spans="1:6">
      <c r="A177" s="54">
        <v>29737</v>
      </c>
      <c r="B177" s="14">
        <v>4058</v>
      </c>
      <c r="C177" s="14">
        <v>1003</v>
      </c>
      <c r="D177" s="14">
        <v>2095</v>
      </c>
      <c r="E177" s="14">
        <v>949</v>
      </c>
      <c r="F177" s="20">
        <f t="shared" si="2"/>
        <v>8105</v>
      </c>
    </row>
    <row r="178" spans="1:6">
      <c r="A178" s="54">
        <v>29767</v>
      </c>
      <c r="B178" s="14">
        <v>4129</v>
      </c>
      <c r="C178" s="14">
        <v>919</v>
      </c>
      <c r="D178" s="14">
        <v>2053</v>
      </c>
      <c r="E178" s="14">
        <v>961</v>
      </c>
      <c r="F178" s="20">
        <f t="shared" si="2"/>
        <v>8062</v>
      </c>
    </row>
    <row r="179" spans="1:6">
      <c r="A179" s="54">
        <v>29798</v>
      </c>
      <c r="B179" s="14">
        <v>3939</v>
      </c>
      <c r="C179" s="14">
        <v>938</v>
      </c>
      <c r="D179" s="14">
        <v>2061</v>
      </c>
      <c r="E179" s="14">
        <v>915</v>
      </c>
      <c r="F179" s="20">
        <f t="shared" si="2"/>
        <v>7853</v>
      </c>
    </row>
    <row r="180" spans="1:6">
      <c r="A180" s="54">
        <v>29829</v>
      </c>
      <c r="B180" s="14">
        <v>4168</v>
      </c>
      <c r="C180" s="14">
        <v>898</v>
      </c>
      <c r="D180" s="14">
        <v>2017</v>
      </c>
      <c r="E180" s="14">
        <v>941</v>
      </c>
      <c r="F180" s="20">
        <f t="shared" si="2"/>
        <v>8024</v>
      </c>
    </row>
    <row r="181" spans="1:6">
      <c r="A181" s="54">
        <v>29859</v>
      </c>
      <c r="B181" s="14">
        <v>4345</v>
      </c>
      <c r="C181" s="14">
        <v>937</v>
      </c>
      <c r="D181" s="14">
        <v>2068</v>
      </c>
      <c r="E181" s="14">
        <v>946</v>
      </c>
      <c r="F181" s="20">
        <f t="shared" si="2"/>
        <v>8296</v>
      </c>
    </row>
    <row r="182" spans="1:6">
      <c r="A182" s="54">
        <v>29890</v>
      </c>
      <c r="B182" s="14">
        <v>4444</v>
      </c>
      <c r="C182" s="14">
        <v>970</v>
      </c>
      <c r="D182" s="14">
        <v>2179</v>
      </c>
      <c r="E182" s="14">
        <v>993</v>
      </c>
      <c r="F182" s="20">
        <f t="shared" si="2"/>
        <v>8586</v>
      </c>
    </row>
    <row r="183" spans="1:6">
      <c r="A183" s="54">
        <v>29920</v>
      </c>
      <c r="B183" s="14">
        <v>4780</v>
      </c>
      <c r="C183" s="14">
        <v>912</v>
      </c>
      <c r="D183" s="14">
        <v>2354</v>
      </c>
      <c r="E183" s="14">
        <v>1019</v>
      </c>
      <c r="F183" s="20">
        <f t="shared" si="2"/>
        <v>9065</v>
      </c>
    </row>
    <row r="184" spans="1:6">
      <c r="A184" s="54">
        <v>29951</v>
      </c>
      <c r="B184" s="14">
        <v>5216</v>
      </c>
      <c r="C184" s="14">
        <v>896</v>
      </c>
      <c r="D184" s="14">
        <v>2210</v>
      </c>
      <c r="E184" s="14">
        <v>1039</v>
      </c>
      <c r="F184" s="20">
        <f t="shared" si="2"/>
        <v>9361</v>
      </c>
    </row>
    <row r="185" spans="1:6">
      <c r="A185" s="54">
        <v>29982</v>
      </c>
      <c r="B185" s="14">
        <v>5346</v>
      </c>
      <c r="C185" s="14">
        <v>827</v>
      </c>
      <c r="D185" s="14">
        <v>2086</v>
      </c>
      <c r="E185" s="14">
        <v>1077</v>
      </c>
      <c r="F185" s="20">
        <f t="shared" si="2"/>
        <v>9336</v>
      </c>
    </row>
    <row r="186" spans="1:6">
      <c r="A186" s="54">
        <v>30010</v>
      </c>
      <c r="B186" s="14">
        <v>5273</v>
      </c>
      <c r="C186" s="14">
        <v>935</v>
      </c>
      <c r="D186" s="14">
        <v>2295</v>
      </c>
      <c r="E186" s="14">
        <v>1129</v>
      </c>
      <c r="F186" s="20">
        <f t="shared" si="2"/>
        <v>9632</v>
      </c>
    </row>
    <row r="187" spans="1:6">
      <c r="A187" s="54">
        <v>30041</v>
      </c>
      <c r="B187" s="14">
        <v>5648</v>
      </c>
      <c r="C187" s="14">
        <v>893</v>
      </c>
      <c r="D187" s="14">
        <v>2278</v>
      </c>
      <c r="E187" s="14">
        <v>1072</v>
      </c>
      <c r="F187" s="20">
        <f t="shared" si="2"/>
        <v>9891</v>
      </c>
    </row>
    <row r="188" spans="1:6">
      <c r="A188" s="54">
        <v>30071</v>
      </c>
      <c r="B188" s="14">
        <v>5899</v>
      </c>
      <c r="C188" s="14">
        <v>908</v>
      </c>
      <c r="D188" s="14">
        <v>2338</v>
      </c>
      <c r="E188" s="14">
        <v>1081</v>
      </c>
      <c r="F188" s="20">
        <f t="shared" si="2"/>
        <v>10226</v>
      </c>
    </row>
    <row r="189" spans="1:6">
      <c r="A189" s="54">
        <v>30102</v>
      </c>
      <c r="B189" s="14">
        <v>5933</v>
      </c>
      <c r="C189" s="14">
        <v>874</v>
      </c>
      <c r="D189" s="14">
        <v>2418</v>
      </c>
      <c r="E189" s="14">
        <v>1140</v>
      </c>
      <c r="F189" s="20">
        <f t="shared" si="2"/>
        <v>10365</v>
      </c>
    </row>
    <row r="190" spans="1:6">
      <c r="A190" s="54">
        <v>30132</v>
      </c>
      <c r="B190" s="14">
        <v>6207</v>
      </c>
      <c r="C190" s="14">
        <v>843</v>
      </c>
      <c r="D190" s="14">
        <v>2405</v>
      </c>
      <c r="E190" s="14">
        <v>1069</v>
      </c>
      <c r="F190" s="20">
        <f t="shared" si="2"/>
        <v>10524</v>
      </c>
    </row>
    <row r="191" spans="1:6">
      <c r="A191" s="54">
        <v>30163</v>
      </c>
      <c r="B191" s="14">
        <v>6377</v>
      </c>
      <c r="C191" s="14">
        <v>817</v>
      </c>
      <c r="D191" s="14">
        <v>2510</v>
      </c>
      <c r="E191" s="14">
        <v>1224</v>
      </c>
      <c r="F191" s="20">
        <f t="shared" si="2"/>
        <v>10928</v>
      </c>
    </row>
    <row r="192" spans="1:6">
      <c r="A192" s="54">
        <v>30194</v>
      </c>
      <c r="B192" s="14">
        <v>6388</v>
      </c>
      <c r="C192" s="14">
        <v>836</v>
      </c>
      <c r="D192" s="14">
        <v>2401</v>
      </c>
      <c r="E192" s="14">
        <v>1291</v>
      </c>
      <c r="F192" s="20">
        <f t="shared" si="2"/>
        <v>10916</v>
      </c>
    </row>
    <row r="193" spans="1:6">
      <c r="A193" s="54">
        <v>30224</v>
      </c>
      <c r="B193" s="14">
        <v>6870</v>
      </c>
      <c r="C193" s="14">
        <v>784</v>
      </c>
      <c r="D193" s="14">
        <v>2426</v>
      </c>
      <c r="E193" s="14">
        <v>1282</v>
      </c>
      <c r="F193" s="20">
        <f t="shared" si="2"/>
        <v>11362</v>
      </c>
    </row>
    <row r="194" spans="1:6">
      <c r="A194" s="54">
        <v>30255</v>
      </c>
      <c r="B194" s="14">
        <v>7260</v>
      </c>
      <c r="C194" s="14">
        <v>792</v>
      </c>
      <c r="D194" s="14">
        <v>2247</v>
      </c>
      <c r="E194" s="14">
        <v>1301</v>
      </c>
      <c r="F194" s="20">
        <f t="shared" si="2"/>
        <v>11600</v>
      </c>
    </row>
    <row r="195" spans="1:6">
      <c r="A195" s="54">
        <v>30285</v>
      </c>
      <c r="B195" s="14">
        <v>7372</v>
      </c>
      <c r="C195" s="14">
        <v>780</v>
      </c>
      <c r="D195" s="14">
        <v>2594</v>
      </c>
      <c r="E195" s="14">
        <v>1257</v>
      </c>
      <c r="F195" s="20">
        <f t="shared" si="2"/>
        <v>12003</v>
      </c>
    </row>
    <row r="196" spans="1:6">
      <c r="A196" s="54">
        <v>30316</v>
      </c>
      <c r="B196" s="14">
        <v>7162</v>
      </c>
      <c r="C196" s="14">
        <v>815</v>
      </c>
      <c r="D196" s="14">
        <v>2656</v>
      </c>
      <c r="E196" s="14">
        <v>1302</v>
      </c>
      <c r="F196" s="20">
        <f t="shared" si="2"/>
        <v>11935</v>
      </c>
    </row>
    <row r="197" spans="1:6">
      <c r="A197" s="54">
        <v>30347</v>
      </c>
      <c r="B197" s="14">
        <v>6836</v>
      </c>
      <c r="C197" s="14">
        <v>820</v>
      </c>
      <c r="D197" s="14">
        <v>2566</v>
      </c>
      <c r="E197" s="14">
        <v>1202</v>
      </c>
      <c r="F197" s="20">
        <f t="shared" ref="F197:F260" si="3">B197+C197+D197+E197</f>
        <v>11424</v>
      </c>
    </row>
    <row r="198" spans="1:6">
      <c r="A198" s="54">
        <v>30375</v>
      </c>
      <c r="B198" s="14">
        <v>6862</v>
      </c>
      <c r="C198" s="14">
        <v>838</v>
      </c>
      <c r="D198" s="14">
        <v>2519</v>
      </c>
      <c r="E198" s="14">
        <v>1194</v>
      </c>
      <c r="F198" s="20">
        <f t="shared" si="3"/>
        <v>11413</v>
      </c>
    </row>
    <row r="199" spans="1:6">
      <c r="A199" s="54">
        <v>30406</v>
      </c>
      <c r="B199" s="14">
        <v>6845</v>
      </c>
      <c r="C199" s="14">
        <v>914</v>
      </c>
      <c r="D199" s="14">
        <v>2445</v>
      </c>
      <c r="E199" s="14">
        <v>1166</v>
      </c>
      <c r="F199" s="20">
        <f t="shared" si="3"/>
        <v>11370</v>
      </c>
    </row>
    <row r="200" spans="1:6">
      <c r="A200" s="54">
        <v>30436</v>
      </c>
      <c r="B200" s="14">
        <v>6738</v>
      </c>
      <c r="C200" s="14">
        <v>827</v>
      </c>
      <c r="D200" s="14">
        <v>2471</v>
      </c>
      <c r="E200" s="14">
        <v>1221</v>
      </c>
      <c r="F200" s="20">
        <f t="shared" si="3"/>
        <v>11257</v>
      </c>
    </row>
    <row r="201" spans="1:6">
      <c r="A201" s="54">
        <v>30467</v>
      </c>
      <c r="B201" s="14">
        <v>6769</v>
      </c>
      <c r="C201" s="14">
        <v>815</v>
      </c>
      <c r="D201" s="14">
        <v>2375</v>
      </c>
      <c r="E201" s="14">
        <v>1213</v>
      </c>
      <c r="F201" s="20">
        <f t="shared" si="3"/>
        <v>11172</v>
      </c>
    </row>
    <row r="202" spans="1:6">
      <c r="A202" s="54">
        <v>30497</v>
      </c>
      <c r="B202" s="14">
        <v>6555</v>
      </c>
      <c r="C202" s="14">
        <v>803</v>
      </c>
      <c r="D202" s="14">
        <v>2477</v>
      </c>
      <c r="E202" s="14">
        <v>1416</v>
      </c>
      <c r="F202" s="20">
        <f t="shared" si="3"/>
        <v>11251</v>
      </c>
    </row>
    <row r="203" spans="1:6">
      <c r="A203" s="54">
        <v>30528</v>
      </c>
      <c r="B203" s="14">
        <v>6198</v>
      </c>
      <c r="C203" s="14">
        <v>730</v>
      </c>
      <c r="D203" s="14">
        <v>2458</v>
      </c>
      <c r="E203" s="14">
        <v>1246</v>
      </c>
      <c r="F203" s="20">
        <f t="shared" si="3"/>
        <v>10632</v>
      </c>
    </row>
    <row r="204" spans="1:6">
      <c r="A204" s="54">
        <v>30559</v>
      </c>
      <c r="B204" s="14">
        <v>6150</v>
      </c>
      <c r="C204" s="14">
        <v>800</v>
      </c>
      <c r="D204" s="14">
        <v>2450</v>
      </c>
      <c r="E204" s="14">
        <v>1232</v>
      </c>
      <c r="F204" s="20">
        <f t="shared" si="3"/>
        <v>10632</v>
      </c>
    </row>
    <row r="205" spans="1:6">
      <c r="A205" s="54">
        <v>30589</v>
      </c>
      <c r="B205" s="14">
        <v>5913</v>
      </c>
      <c r="C205" s="14">
        <v>858</v>
      </c>
      <c r="D205" s="14">
        <v>2335</v>
      </c>
      <c r="E205" s="14">
        <v>1242</v>
      </c>
      <c r="F205" s="20">
        <f t="shared" si="3"/>
        <v>10348</v>
      </c>
    </row>
    <row r="206" spans="1:6">
      <c r="A206" s="54">
        <v>30620</v>
      </c>
      <c r="B206" s="14">
        <v>5514</v>
      </c>
      <c r="C206" s="14">
        <v>871</v>
      </c>
      <c r="D206" s="14">
        <v>2335</v>
      </c>
      <c r="E206" s="14">
        <v>1121</v>
      </c>
      <c r="F206" s="20">
        <f t="shared" si="3"/>
        <v>9841</v>
      </c>
    </row>
    <row r="207" spans="1:6">
      <c r="A207" s="54">
        <v>30650</v>
      </c>
      <c r="B207" s="14">
        <v>5250</v>
      </c>
      <c r="C207" s="14">
        <v>850</v>
      </c>
      <c r="D207" s="14">
        <v>2276</v>
      </c>
      <c r="E207" s="14">
        <v>1170</v>
      </c>
      <c r="F207" s="20">
        <f t="shared" si="3"/>
        <v>9546</v>
      </c>
    </row>
    <row r="208" spans="1:6">
      <c r="A208" s="54">
        <v>30681</v>
      </c>
      <c r="B208" s="14">
        <v>5102</v>
      </c>
      <c r="C208" s="14">
        <v>843</v>
      </c>
      <c r="D208" s="14">
        <v>2220</v>
      </c>
      <c r="E208" s="14">
        <v>1174</v>
      </c>
      <c r="F208" s="20">
        <f t="shared" si="3"/>
        <v>9339</v>
      </c>
    </row>
    <row r="209" spans="1:6">
      <c r="A209" s="54">
        <v>30712</v>
      </c>
      <c r="B209" s="14">
        <v>4823</v>
      </c>
      <c r="C209" s="14">
        <v>795</v>
      </c>
      <c r="D209" s="14">
        <v>2199</v>
      </c>
      <c r="E209" s="14">
        <v>1176</v>
      </c>
      <c r="F209" s="20">
        <f t="shared" si="3"/>
        <v>8993</v>
      </c>
    </row>
    <row r="210" spans="1:6">
      <c r="A210" s="54">
        <v>30741</v>
      </c>
      <c r="B210" s="14">
        <v>4736</v>
      </c>
      <c r="C210" s="14">
        <v>780</v>
      </c>
      <c r="D210" s="14">
        <v>2163</v>
      </c>
      <c r="E210" s="14">
        <v>1092</v>
      </c>
      <c r="F210" s="20">
        <f t="shared" si="3"/>
        <v>8771</v>
      </c>
    </row>
    <row r="211" spans="1:6">
      <c r="A211" s="54">
        <v>30772</v>
      </c>
      <c r="B211" s="14">
        <v>4604</v>
      </c>
      <c r="C211" s="14">
        <v>782</v>
      </c>
      <c r="D211" s="14">
        <v>2182</v>
      </c>
      <c r="E211" s="14">
        <v>1188</v>
      </c>
      <c r="F211" s="20">
        <f t="shared" si="3"/>
        <v>8756</v>
      </c>
    </row>
    <row r="212" spans="1:6">
      <c r="A212" s="54">
        <v>30802</v>
      </c>
      <c r="B212" s="14">
        <v>4521</v>
      </c>
      <c r="C212" s="14">
        <v>796</v>
      </c>
      <c r="D212" s="14">
        <v>2288</v>
      </c>
      <c r="E212" s="14">
        <v>1174</v>
      </c>
      <c r="F212" s="20">
        <f t="shared" si="3"/>
        <v>8779</v>
      </c>
    </row>
    <row r="213" spans="1:6">
      <c r="A213" s="54">
        <v>30833</v>
      </c>
      <c r="B213" s="14">
        <v>4335</v>
      </c>
      <c r="C213" s="14">
        <v>818</v>
      </c>
      <c r="D213" s="14">
        <v>2136</v>
      </c>
      <c r="E213" s="14">
        <v>1138</v>
      </c>
      <c r="F213" s="20">
        <f t="shared" si="3"/>
        <v>8427</v>
      </c>
    </row>
    <row r="214" spans="1:6">
      <c r="A214" s="54">
        <v>30863</v>
      </c>
      <c r="B214" s="14">
        <v>4245</v>
      </c>
      <c r="C214" s="14">
        <v>804</v>
      </c>
      <c r="D214" s="14">
        <v>2020</v>
      </c>
      <c r="E214" s="14">
        <v>1144</v>
      </c>
      <c r="F214" s="20">
        <f t="shared" si="3"/>
        <v>8213</v>
      </c>
    </row>
    <row r="215" spans="1:6">
      <c r="A215" s="54">
        <v>30894</v>
      </c>
      <c r="B215" s="14">
        <v>4484</v>
      </c>
      <c r="C215" s="14">
        <v>831</v>
      </c>
      <c r="D215" s="14">
        <v>2141</v>
      </c>
      <c r="E215" s="14">
        <v>1128</v>
      </c>
      <c r="F215" s="20">
        <f t="shared" si="3"/>
        <v>8584</v>
      </c>
    </row>
    <row r="216" spans="1:6">
      <c r="A216" s="54">
        <v>30925</v>
      </c>
      <c r="B216" s="14">
        <v>4248</v>
      </c>
      <c r="C216" s="14">
        <v>845</v>
      </c>
      <c r="D216" s="14">
        <v>2280</v>
      </c>
      <c r="E216" s="14">
        <v>1134</v>
      </c>
      <c r="F216" s="20">
        <f t="shared" si="3"/>
        <v>8507</v>
      </c>
    </row>
    <row r="217" spans="1:6">
      <c r="A217" s="54">
        <v>30955</v>
      </c>
      <c r="B217" s="14">
        <v>4193</v>
      </c>
      <c r="C217" s="14">
        <v>850</v>
      </c>
      <c r="D217" s="14">
        <v>2259</v>
      </c>
      <c r="E217" s="14">
        <v>1068</v>
      </c>
      <c r="F217" s="20">
        <f t="shared" si="3"/>
        <v>8370</v>
      </c>
    </row>
    <row r="218" spans="1:6">
      <c r="A218" s="54">
        <v>30986</v>
      </c>
      <c r="B218" s="14">
        <v>4287</v>
      </c>
      <c r="C218" s="14">
        <v>828</v>
      </c>
      <c r="D218" s="14">
        <v>2146</v>
      </c>
      <c r="E218" s="14">
        <v>1062</v>
      </c>
      <c r="F218" s="20">
        <f t="shared" si="3"/>
        <v>8323</v>
      </c>
    </row>
    <row r="219" spans="1:6">
      <c r="A219" s="54">
        <v>31016</v>
      </c>
      <c r="B219" s="14">
        <v>4157</v>
      </c>
      <c r="C219" s="14">
        <v>878</v>
      </c>
      <c r="D219" s="14">
        <v>2174</v>
      </c>
      <c r="E219" s="14">
        <v>1013</v>
      </c>
      <c r="F219" s="20">
        <f t="shared" si="3"/>
        <v>8222</v>
      </c>
    </row>
    <row r="220" spans="1:6">
      <c r="A220" s="54">
        <v>31047</v>
      </c>
      <c r="B220" s="14">
        <v>4250</v>
      </c>
      <c r="C220" s="14">
        <v>870</v>
      </c>
      <c r="D220" s="14">
        <v>2250</v>
      </c>
      <c r="E220" s="14">
        <v>1015</v>
      </c>
      <c r="F220" s="20">
        <f t="shared" si="3"/>
        <v>8385</v>
      </c>
    </row>
    <row r="221" spans="1:6">
      <c r="A221" s="54">
        <v>31078</v>
      </c>
      <c r="B221" s="14">
        <v>4269</v>
      </c>
      <c r="C221" s="14">
        <v>854</v>
      </c>
      <c r="D221" s="14">
        <v>2254</v>
      </c>
      <c r="E221" s="14">
        <v>1030</v>
      </c>
      <c r="F221" s="20">
        <f t="shared" si="3"/>
        <v>8407</v>
      </c>
    </row>
    <row r="222" spans="1:6">
      <c r="A222" s="54">
        <v>31106</v>
      </c>
      <c r="B222" s="14">
        <v>4221</v>
      </c>
      <c r="C222" s="14">
        <v>851</v>
      </c>
      <c r="D222" s="14">
        <v>2213</v>
      </c>
      <c r="E222" s="14">
        <v>1014</v>
      </c>
      <c r="F222" s="20">
        <f t="shared" si="3"/>
        <v>8299</v>
      </c>
    </row>
    <row r="223" spans="1:6">
      <c r="A223" s="54">
        <v>31137</v>
      </c>
      <c r="B223" s="14">
        <v>4128</v>
      </c>
      <c r="C223" s="14">
        <v>852</v>
      </c>
      <c r="D223" s="14">
        <v>2309</v>
      </c>
      <c r="E223" s="14">
        <v>1071</v>
      </c>
      <c r="F223" s="20">
        <f t="shared" si="3"/>
        <v>8360</v>
      </c>
    </row>
    <row r="224" spans="1:6">
      <c r="A224" s="54">
        <v>31167</v>
      </c>
      <c r="B224" s="14">
        <v>4225</v>
      </c>
      <c r="C224" s="14">
        <v>845</v>
      </c>
      <c r="D224" s="14">
        <v>2300</v>
      </c>
      <c r="E224" s="14">
        <v>1040</v>
      </c>
      <c r="F224" s="20">
        <f t="shared" si="3"/>
        <v>8410</v>
      </c>
    </row>
    <row r="225" spans="1:6">
      <c r="A225" s="54">
        <v>31198</v>
      </c>
      <c r="B225" s="14">
        <v>3905</v>
      </c>
      <c r="C225" s="14">
        <v>886</v>
      </c>
      <c r="D225" s="14">
        <v>2353</v>
      </c>
      <c r="E225" s="14">
        <v>1122</v>
      </c>
      <c r="F225" s="20">
        <f t="shared" si="3"/>
        <v>8266</v>
      </c>
    </row>
    <row r="226" spans="1:6">
      <c r="A226" s="54">
        <v>31228</v>
      </c>
      <c r="B226" s="14">
        <v>4130</v>
      </c>
      <c r="C226" s="14">
        <v>994</v>
      </c>
      <c r="D226" s="14">
        <v>2276</v>
      </c>
      <c r="E226" s="14">
        <v>1036</v>
      </c>
      <c r="F226" s="20">
        <f t="shared" si="3"/>
        <v>8436</v>
      </c>
    </row>
    <row r="227" spans="1:6">
      <c r="A227" s="54">
        <v>31259</v>
      </c>
      <c r="B227" s="14">
        <v>4306</v>
      </c>
      <c r="C227" s="14">
        <v>886</v>
      </c>
      <c r="D227" s="14">
        <v>2178</v>
      </c>
      <c r="E227" s="14">
        <v>1158</v>
      </c>
      <c r="F227" s="20">
        <f t="shared" si="3"/>
        <v>8528</v>
      </c>
    </row>
    <row r="228" spans="1:6">
      <c r="A228" s="54">
        <v>31290</v>
      </c>
      <c r="B228" s="14">
        <v>4161</v>
      </c>
      <c r="C228" s="14">
        <v>883</v>
      </c>
      <c r="D228" s="14">
        <v>2136</v>
      </c>
      <c r="E228" s="14">
        <v>983</v>
      </c>
      <c r="F228" s="20">
        <f t="shared" si="3"/>
        <v>8163</v>
      </c>
    </row>
    <row r="229" spans="1:6">
      <c r="A229" s="54">
        <v>31320</v>
      </c>
      <c r="B229" s="14">
        <v>4141</v>
      </c>
      <c r="C229" s="14">
        <v>851</v>
      </c>
      <c r="D229" s="14">
        <v>2369</v>
      </c>
      <c r="E229" s="14">
        <v>928</v>
      </c>
      <c r="F229" s="20">
        <f t="shared" si="3"/>
        <v>8289</v>
      </c>
    </row>
    <row r="230" spans="1:6">
      <c r="A230" s="54">
        <v>31351</v>
      </c>
      <c r="B230" s="14">
        <v>4068</v>
      </c>
      <c r="C230" s="14">
        <v>930</v>
      </c>
      <c r="D230" s="14">
        <v>2227</v>
      </c>
      <c r="E230" s="14">
        <v>1038</v>
      </c>
      <c r="F230" s="20">
        <f t="shared" si="3"/>
        <v>8263</v>
      </c>
    </row>
    <row r="231" spans="1:6">
      <c r="A231" s="54">
        <v>31381</v>
      </c>
      <c r="B231" s="14">
        <v>4102</v>
      </c>
      <c r="C231" s="14">
        <v>815</v>
      </c>
      <c r="D231" s="14">
        <v>2204</v>
      </c>
      <c r="E231" s="14">
        <v>1041</v>
      </c>
      <c r="F231" s="20">
        <f t="shared" si="3"/>
        <v>8162</v>
      </c>
    </row>
    <row r="232" spans="1:6">
      <c r="A232" s="54">
        <v>31412</v>
      </c>
      <c r="B232" s="14">
        <v>4002</v>
      </c>
      <c r="C232" s="14">
        <v>895</v>
      </c>
      <c r="D232" s="14">
        <v>2252</v>
      </c>
      <c r="E232" s="14">
        <v>1025</v>
      </c>
      <c r="F232" s="20">
        <f t="shared" si="3"/>
        <v>8174</v>
      </c>
    </row>
    <row r="233" spans="1:6">
      <c r="A233" s="54">
        <v>31443</v>
      </c>
      <c r="B233" s="14">
        <v>3756</v>
      </c>
      <c r="C233" s="14">
        <v>957</v>
      </c>
      <c r="D233" s="14">
        <v>2085</v>
      </c>
      <c r="E233" s="14">
        <v>996</v>
      </c>
      <c r="F233" s="20">
        <f t="shared" si="3"/>
        <v>7794</v>
      </c>
    </row>
    <row r="234" spans="1:6">
      <c r="A234" s="54">
        <v>31471</v>
      </c>
      <c r="B234" s="14">
        <v>4131</v>
      </c>
      <c r="C234" s="14">
        <v>974</v>
      </c>
      <c r="D234" s="14">
        <v>2255</v>
      </c>
      <c r="E234" s="14">
        <v>1045</v>
      </c>
      <c r="F234" s="20">
        <f t="shared" si="3"/>
        <v>8405</v>
      </c>
    </row>
    <row r="235" spans="1:6">
      <c r="A235" s="54">
        <v>31502</v>
      </c>
      <c r="B235" s="14">
        <v>4189</v>
      </c>
      <c r="C235" s="14">
        <v>987</v>
      </c>
      <c r="D235" s="14">
        <v>2216</v>
      </c>
      <c r="E235" s="14">
        <v>995</v>
      </c>
      <c r="F235" s="20">
        <f t="shared" si="3"/>
        <v>8387</v>
      </c>
    </row>
    <row r="236" spans="1:6">
      <c r="A236" s="54">
        <v>31532</v>
      </c>
      <c r="B236" s="14">
        <v>4023</v>
      </c>
      <c r="C236" s="14">
        <v>1106</v>
      </c>
      <c r="D236" s="14">
        <v>2224</v>
      </c>
      <c r="E236" s="14">
        <v>1050</v>
      </c>
      <c r="F236" s="20">
        <f t="shared" si="3"/>
        <v>8403</v>
      </c>
    </row>
    <row r="237" spans="1:6">
      <c r="A237" s="54">
        <v>31563</v>
      </c>
      <c r="B237" s="14">
        <v>4213</v>
      </c>
      <c r="C237" s="14">
        <v>1009</v>
      </c>
      <c r="D237" s="14">
        <v>2185</v>
      </c>
      <c r="E237" s="14">
        <v>1038</v>
      </c>
      <c r="F237" s="20">
        <f t="shared" si="3"/>
        <v>8445</v>
      </c>
    </row>
    <row r="238" spans="1:6">
      <c r="A238" s="54">
        <v>31593</v>
      </c>
      <c r="B238" s="14">
        <v>4297</v>
      </c>
      <c r="C238" s="14">
        <v>1025</v>
      </c>
      <c r="D238" s="14">
        <v>2128</v>
      </c>
      <c r="E238" s="14">
        <v>1092</v>
      </c>
      <c r="F238" s="20">
        <f t="shared" si="3"/>
        <v>8542</v>
      </c>
    </row>
    <row r="239" spans="1:6">
      <c r="A239" s="54">
        <v>31624</v>
      </c>
      <c r="B239" s="14">
        <v>4077</v>
      </c>
      <c r="C239" s="14">
        <v>1025</v>
      </c>
      <c r="D239" s="14">
        <v>2196</v>
      </c>
      <c r="E239" s="14">
        <v>1040</v>
      </c>
      <c r="F239" s="20">
        <f t="shared" si="3"/>
        <v>8338</v>
      </c>
    </row>
    <row r="240" spans="1:6">
      <c r="A240" s="54">
        <v>31655</v>
      </c>
      <c r="B240" s="14">
        <v>3888</v>
      </c>
      <c r="C240" s="14">
        <v>977</v>
      </c>
      <c r="D240" s="14">
        <v>2148</v>
      </c>
      <c r="E240" s="14">
        <v>1055</v>
      </c>
      <c r="F240" s="20">
        <f t="shared" si="3"/>
        <v>8068</v>
      </c>
    </row>
    <row r="241" spans="1:6">
      <c r="A241" s="54">
        <v>31685</v>
      </c>
      <c r="B241" s="14">
        <v>4069</v>
      </c>
      <c r="C241" s="14">
        <v>1028</v>
      </c>
      <c r="D241" s="14">
        <v>2158</v>
      </c>
      <c r="E241" s="14">
        <v>1057</v>
      </c>
      <c r="F241" s="20">
        <f t="shared" si="3"/>
        <v>8312</v>
      </c>
    </row>
    <row r="242" spans="1:6">
      <c r="A242" s="54">
        <v>31716</v>
      </c>
      <c r="B242" s="14">
        <v>4030</v>
      </c>
      <c r="C242" s="14">
        <v>1018</v>
      </c>
      <c r="D242" s="14">
        <v>2205</v>
      </c>
      <c r="E242" s="14">
        <v>937</v>
      </c>
      <c r="F242" s="20">
        <f t="shared" si="3"/>
        <v>8190</v>
      </c>
    </row>
    <row r="243" spans="1:6">
      <c r="A243" s="54">
        <v>31746</v>
      </c>
      <c r="B243" s="14">
        <v>3920</v>
      </c>
      <c r="C243" s="14">
        <v>1068</v>
      </c>
      <c r="D243" s="14">
        <v>2088</v>
      </c>
      <c r="E243" s="14">
        <v>1074</v>
      </c>
      <c r="F243" s="20">
        <f t="shared" si="3"/>
        <v>8150</v>
      </c>
    </row>
    <row r="244" spans="1:6">
      <c r="A244" s="54">
        <v>31777</v>
      </c>
      <c r="B244" s="14">
        <v>3880</v>
      </c>
      <c r="C244" s="14">
        <v>1025</v>
      </c>
      <c r="D244" s="14">
        <v>2016</v>
      </c>
      <c r="E244" s="14">
        <v>981</v>
      </c>
      <c r="F244" s="20">
        <f t="shared" si="3"/>
        <v>7902</v>
      </c>
    </row>
    <row r="245" spans="1:6">
      <c r="A245" s="54">
        <v>31808</v>
      </c>
      <c r="B245" s="14">
        <v>3908</v>
      </c>
      <c r="C245" s="14">
        <v>867</v>
      </c>
      <c r="D245" s="14">
        <v>2058</v>
      </c>
      <c r="E245" s="14">
        <v>1038</v>
      </c>
      <c r="F245" s="20">
        <f t="shared" si="3"/>
        <v>7871</v>
      </c>
    </row>
    <row r="246" spans="1:6">
      <c r="A246" s="54">
        <v>31836</v>
      </c>
      <c r="B246" s="14">
        <v>3820</v>
      </c>
      <c r="C246" s="14">
        <v>1033</v>
      </c>
      <c r="D246" s="14">
        <v>2026</v>
      </c>
      <c r="E246" s="14">
        <v>993</v>
      </c>
      <c r="F246" s="20">
        <f t="shared" si="3"/>
        <v>7872</v>
      </c>
    </row>
    <row r="247" spans="1:6">
      <c r="A247" s="54">
        <v>31867</v>
      </c>
      <c r="B247" s="14">
        <v>3803</v>
      </c>
      <c r="C247" s="14">
        <v>997</v>
      </c>
      <c r="D247" s="14">
        <v>2144</v>
      </c>
      <c r="E247" s="14">
        <v>945</v>
      </c>
      <c r="F247" s="20">
        <f t="shared" si="3"/>
        <v>7889</v>
      </c>
    </row>
    <row r="248" spans="1:6">
      <c r="A248" s="54">
        <v>31897</v>
      </c>
      <c r="B248" s="14">
        <v>3700</v>
      </c>
      <c r="C248" s="14">
        <v>955</v>
      </c>
      <c r="D248" s="14">
        <v>1979</v>
      </c>
      <c r="E248" s="14">
        <v>916</v>
      </c>
      <c r="F248" s="20">
        <f t="shared" si="3"/>
        <v>7550</v>
      </c>
    </row>
    <row r="249" spans="1:6">
      <c r="A249" s="54">
        <v>31928</v>
      </c>
      <c r="B249" s="14">
        <v>3601</v>
      </c>
      <c r="C249" s="14">
        <v>944</v>
      </c>
      <c r="D249" s="14">
        <v>2008</v>
      </c>
      <c r="E249" s="14">
        <v>1008</v>
      </c>
      <c r="F249" s="20">
        <f t="shared" si="3"/>
        <v>7561</v>
      </c>
    </row>
    <row r="250" spans="1:6">
      <c r="A250" s="54">
        <v>31958</v>
      </c>
      <c r="B250" s="14">
        <v>3619</v>
      </c>
      <c r="C250" s="14">
        <v>967</v>
      </c>
      <c r="D250" s="14">
        <v>2002</v>
      </c>
      <c r="E250" s="14">
        <v>857</v>
      </c>
      <c r="F250" s="20">
        <f t="shared" si="3"/>
        <v>7445</v>
      </c>
    </row>
    <row r="251" spans="1:6">
      <c r="A251" s="54">
        <v>31989</v>
      </c>
      <c r="B251" s="14">
        <v>3521</v>
      </c>
      <c r="C251" s="14">
        <v>1007</v>
      </c>
      <c r="D251" s="14">
        <v>1887</v>
      </c>
      <c r="E251" s="14">
        <v>854</v>
      </c>
      <c r="F251" s="20">
        <f t="shared" si="3"/>
        <v>7269</v>
      </c>
    </row>
    <row r="252" spans="1:6">
      <c r="A252" s="54">
        <v>32020</v>
      </c>
      <c r="B252" s="14">
        <v>3380</v>
      </c>
      <c r="C252" s="14">
        <v>988</v>
      </c>
      <c r="D252" s="14">
        <v>1935</v>
      </c>
      <c r="E252" s="14">
        <v>869</v>
      </c>
      <c r="F252" s="20">
        <f t="shared" si="3"/>
        <v>7172</v>
      </c>
    </row>
    <row r="253" spans="1:6">
      <c r="A253" s="54">
        <v>32050</v>
      </c>
      <c r="B253" s="14">
        <v>3329</v>
      </c>
      <c r="C253" s="14">
        <v>980</v>
      </c>
      <c r="D253" s="14">
        <v>1895</v>
      </c>
      <c r="E253" s="14">
        <v>903</v>
      </c>
      <c r="F253" s="20">
        <f t="shared" si="3"/>
        <v>7107</v>
      </c>
    </row>
    <row r="254" spans="1:6">
      <c r="A254" s="54">
        <v>32081</v>
      </c>
      <c r="B254" s="14">
        <v>3502</v>
      </c>
      <c r="C254" s="14">
        <v>969</v>
      </c>
      <c r="D254" s="14">
        <v>1816</v>
      </c>
      <c r="E254" s="14">
        <v>924</v>
      </c>
      <c r="F254" s="20">
        <f t="shared" si="3"/>
        <v>7211</v>
      </c>
    </row>
    <row r="255" spans="1:6">
      <c r="A255" s="54">
        <v>32111</v>
      </c>
      <c r="B255" s="14">
        <v>3287</v>
      </c>
      <c r="C255" s="14">
        <v>937</v>
      </c>
      <c r="D255" s="14">
        <v>1974</v>
      </c>
      <c r="E255" s="14">
        <v>838</v>
      </c>
      <c r="F255" s="20">
        <f t="shared" si="3"/>
        <v>7036</v>
      </c>
    </row>
    <row r="256" spans="1:6">
      <c r="A256" s="54">
        <v>32142</v>
      </c>
      <c r="B256" s="14">
        <v>3171</v>
      </c>
      <c r="C256" s="14">
        <v>940</v>
      </c>
      <c r="D256" s="14">
        <v>1963</v>
      </c>
      <c r="E256" s="14">
        <v>891</v>
      </c>
      <c r="F256" s="20">
        <f t="shared" si="3"/>
        <v>6965</v>
      </c>
    </row>
    <row r="257" spans="1:6">
      <c r="A257" s="54">
        <v>32173</v>
      </c>
      <c r="B257" s="14">
        <v>3141</v>
      </c>
      <c r="C257" s="14">
        <v>1032</v>
      </c>
      <c r="D257" s="14">
        <v>1907</v>
      </c>
      <c r="E257" s="14">
        <v>868</v>
      </c>
      <c r="F257" s="20">
        <f t="shared" si="3"/>
        <v>6948</v>
      </c>
    </row>
    <row r="258" spans="1:6">
      <c r="A258" s="54">
        <v>32202</v>
      </c>
      <c r="B258" s="14">
        <v>3176</v>
      </c>
      <c r="C258" s="14">
        <v>967</v>
      </c>
      <c r="D258" s="14">
        <v>1948</v>
      </c>
      <c r="E258" s="14">
        <v>850</v>
      </c>
      <c r="F258" s="20">
        <f t="shared" si="3"/>
        <v>6941</v>
      </c>
    </row>
    <row r="259" spans="1:6">
      <c r="A259" s="54">
        <v>32233</v>
      </c>
      <c r="B259" s="14">
        <v>3148</v>
      </c>
      <c r="C259" s="14">
        <v>1091</v>
      </c>
      <c r="D259" s="14">
        <v>1824</v>
      </c>
      <c r="E259" s="14">
        <v>880</v>
      </c>
      <c r="F259" s="20">
        <f t="shared" si="3"/>
        <v>6943</v>
      </c>
    </row>
    <row r="260" spans="1:6">
      <c r="A260" s="54">
        <v>32263</v>
      </c>
      <c r="B260" s="14">
        <v>2899</v>
      </c>
      <c r="C260" s="14">
        <v>990</v>
      </c>
      <c r="D260" s="14">
        <v>1805</v>
      </c>
      <c r="E260" s="14">
        <v>920</v>
      </c>
      <c r="F260" s="20">
        <f t="shared" si="3"/>
        <v>6614</v>
      </c>
    </row>
    <row r="261" spans="1:6">
      <c r="A261" s="54">
        <v>32294</v>
      </c>
      <c r="B261" s="14">
        <v>3223</v>
      </c>
      <c r="C261" s="14">
        <v>936</v>
      </c>
      <c r="D261" s="14">
        <v>1807</v>
      </c>
      <c r="E261" s="14">
        <v>815</v>
      </c>
      <c r="F261" s="20">
        <f t="shared" ref="F261:F324" si="4">B261+C261+D261+E261</f>
        <v>6781</v>
      </c>
    </row>
    <row r="262" spans="1:6">
      <c r="A262" s="54">
        <v>32324</v>
      </c>
      <c r="B262" s="14">
        <v>3119</v>
      </c>
      <c r="C262" s="14">
        <v>948</v>
      </c>
      <c r="D262" s="14">
        <v>1742</v>
      </c>
      <c r="E262" s="14">
        <v>778</v>
      </c>
      <c r="F262" s="20">
        <f t="shared" si="4"/>
        <v>6587</v>
      </c>
    </row>
    <row r="263" spans="1:6">
      <c r="A263" s="54">
        <v>32355</v>
      </c>
      <c r="B263" s="14">
        <v>3111</v>
      </c>
      <c r="C263" s="14">
        <v>919</v>
      </c>
      <c r="D263" s="14">
        <v>1834</v>
      </c>
      <c r="E263" s="14">
        <v>779</v>
      </c>
      <c r="F263" s="20">
        <f t="shared" si="4"/>
        <v>6643</v>
      </c>
    </row>
    <row r="264" spans="1:6">
      <c r="A264" s="54">
        <v>32386</v>
      </c>
      <c r="B264" s="14">
        <v>3105</v>
      </c>
      <c r="C264" s="14">
        <v>978</v>
      </c>
      <c r="D264" s="14">
        <v>1822</v>
      </c>
      <c r="E264" s="14">
        <v>810</v>
      </c>
      <c r="F264" s="20">
        <f t="shared" si="4"/>
        <v>6715</v>
      </c>
    </row>
    <row r="265" spans="1:6">
      <c r="A265" s="54">
        <v>32416</v>
      </c>
      <c r="B265" s="14">
        <v>3102</v>
      </c>
      <c r="C265" s="14">
        <v>991</v>
      </c>
      <c r="D265" s="14">
        <v>1740</v>
      </c>
      <c r="E265" s="14">
        <v>774</v>
      </c>
      <c r="F265" s="20">
        <f t="shared" si="4"/>
        <v>6607</v>
      </c>
    </row>
    <row r="266" spans="1:6">
      <c r="A266" s="54">
        <v>32447</v>
      </c>
      <c r="B266" s="14">
        <v>3034</v>
      </c>
      <c r="C266" s="14">
        <v>997</v>
      </c>
      <c r="D266" s="14">
        <v>1764</v>
      </c>
      <c r="E266" s="14">
        <v>738</v>
      </c>
      <c r="F266" s="20">
        <f t="shared" si="4"/>
        <v>6533</v>
      </c>
    </row>
    <row r="267" spans="1:6">
      <c r="A267" s="54">
        <v>32477</v>
      </c>
      <c r="B267" s="14">
        <v>3005</v>
      </c>
      <c r="C267" s="14">
        <v>957</v>
      </c>
      <c r="D267" s="14">
        <v>1781</v>
      </c>
      <c r="E267" s="14">
        <v>789</v>
      </c>
      <c r="F267" s="20">
        <f t="shared" si="4"/>
        <v>6532</v>
      </c>
    </row>
    <row r="268" spans="1:6">
      <c r="A268" s="54">
        <v>32508</v>
      </c>
      <c r="B268" s="14">
        <v>3041</v>
      </c>
      <c r="C268" s="14">
        <v>988</v>
      </c>
      <c r="D268" s="14">
        <v>1722</v>
      </c>
      <c r="E268" s="14">
        <v>785</v>
      </c>
      <c r="F268" s="20">
        <f t="shared" si="4"/>
        <v>6536</v>
      </c>
    </row>
    <row r="269" spans="1:6">
      <c r="A269" s="54">
        <v>32539</v>
      </c>
      <c r="B269" s="14">
        <v>3075</v>
      </c>
      <c r="C269" s="14">
        <v>976</v>
      </c>
      <c r="D269" s="14">
        <v>1824</v>
      </c>
      <c r="E269" s="14">
        <v>781</v>
      </c>
      <c r="F269" s="20">
        <f t="shared" si="4"/>
        <v>6656</v>
      </c>
    </row>
    <row r="270" spans="1:6">
      <c r="A270" s="54">
        <v>32567</v>
      </c>
      <c r="B270" s="14">
        <v>2858</v>
      </c>
      <c r="C270" s="14">
        <v>991</v>
      </c>
      <c r="D270" s="14">
        <v>1780</v>
      </c>
      <c r="E270" s="14">
        <v>764</v>
      </c>
      <c r="F270" s="20">
        <f t="shared" si="4"/>
        <v>6393</v>
      </c>
    </row>
    <row r="271" spans="1:6">
      <c r="A271" s="54">
        <v>32598</v>
      </c>
      <c r="B271" s="14">
        <v>2847</v>
      </c>
      <c r="C271" s="14">
        <v>891</v>
      </c>
      <c r="D271" s="14">
        <v>1766</v>
      </c>
      <c r="E271" s="14">
        <v>726</v>
      </c>
      <c r="F271" s="20">
        <f t="shared" si="4"/>
        <v>6230</v>
      </c>
    </row>
    <row r="272" spans="1:6">
      <c r="A272" s="54">
        <v>32628</v>
      </c>
      <c r="B272" s="14">
        <v>2912</v>
      </c>
      <c r="C272" s="14">
        <v>977</v>
      </c>
      <c r="D272" s="14">
        <v>1905</v>
      </c>
      <c r="E272" s="14">
        <v>710</v>
      </c>
      <c r="F272" s="20">
        <f t="shared" si="4"/>
        <v>6504</v>
      </c>
    </row>
    <row r="273" spans="1:6">
      <c r="A273" s="54">
        <v>32659</v>
      </c>
      <c r="B273" s="14">
        <v>2755</v>
      </c>
      <c r="C273" s="14">
        <v>1098</v>
      </c>
      <c r="D273" s="14">
        <v>1846</v>
      </c>
      <c r="E273" s="14">
        <v>683</v>
      </c>
      <c r="F273" s="20">
        <f t="shared" si="4"/>
        <v>6382</v>
      </c>
    </row>
    <row r="274" spans="1:6">
      <c r="A274" s="54">
        <v>32689</v>
      </c>
      <c r="B274" s="14">
        <v>2808</v>
      </c>
      <c r="C274" s="14">
        <v>1005</v>
      </c>
      <c r="D274" s="14">
        <v>2036</v>
      </c>
      <c r="E274" s="14">
        <v>733</v>
      </c>
      <c r="F274" s="20">
        <f t="shared" si="4"/>
        <v>6582</v>
      </c>
    </row>
    <row r="275" spans="1:6">
      <c r="A275" s="54">
        <v>32720</v>
      </c>
      <c r="B275" s="14">
        <v>2950</v>
      </c>
      <c r="C275" s="14">
        <v>1006</v>
      </c>
      <c r="D275" s="14">
        <v>1874</v>
      </c>
      <c r="E275" s="14">
        <v>689</v>
      </c>
      <c r="F275" s="20">
        <f t="shared" si="4"/>
        <v>6519</v>
      </c>
    </row>
    <row r="276" spans="1:6">
      <c r="A276" s="54">
        <v>32751</v>
      </c>
      <c r="B276" s="14">
        <v>2977</v>
      </c>
      <c r="C276" s="14">
        <v>1045</v>
      </c>
      <c r="D276" s="14">
        <v>1750</v>
      </c>
      <c r="E276" s="14">
        <v>638</v>
      </c>
      <c r="F276" s="20">
        <f t="shared" si="4"/>
        <v>6410</v>
      </c>
    </row>
    <row r="277" spans="1:6">
      <c r="A277" s="54">
        <v>32781</v>
      </c>
      <c r="B277" s="14">
        <v>2931</v>
      </c>
      <c r="C277" s="14">
        <v>1057</v>
      </c>
      <c r="D277" s="14">
        <v>1907</v>
      </c>
      <c r="E277" s="14">
        <v>649</v>
      </c>
      <c r="F277" s="20">
        <f t="shared" si="4"/>
        <v>6544</v>
      </c>
    </row>
    <row r="278" spans="1:6">
      <c r="A278" s="54">
        <v>32812</v>
      </c>
      <c r="B278" s="14">
        <v>3026</v>
      </c>
      <c r="C278" s="14">
        <v>997</v>
      </c>
      <c r="D278" s="14">
        <v>1902</v>
      </c>
      <c r="E278" s="14">
        <v>667</v>
      </c>
      <c r="F278" s="20">
        <f t="shared" si="4"/>
        <v>6592</v>
      </c>
    </row>
    <row r="279" spans="1:6">
      <c r="A279" s="54">
        <v>32842</v>
      </c>
      <c r="B279" s="14">
        <v>3120</v>
      </c>
      <c r="C279" s="14">
        <v>1042</v>
      </c>
      <c r="D279" s="14">
        <v>1860</v>
      </c>
      <c r="E279" s="14">
        <v>698</v>
      </c>
      <c r="F279" s="20">
        <f t="shared" si="4"/>
        <v>6720</v>
      </c>
    </row>
    <row r="280" spans="1:6">
      <c r="A280" s="54">
        <v>32873</v>
      </c>
      <c r="B280" s="14">
        <v>3119</v>
      </c>
      <c r="C280" s="14">
        <v>1050</v>
      </c>
      <c r="D280" s="14">
        <v>1832</v>
      </c>
      <c r="E280" s="14">
        <v>685</v>
      </c>
      <c r="F280" s="20">
        <f t="shared" si="4"/>
        <v>6686</v>
      </c>
    </row>
    <row r="281" spans="1:6">
      <c r="A281" s="54">
        <v>32904</v>
      </c>
      <c r="B281" s="14">
        <v>3182</v>
      </c>
      <c r="C281" s="14">
        <v>1127</v>
      </c>
      <c r="D281" s="14">
        <v>1800</v>
      </c>
      <c r="E281" s="14">
        <v>706</v>
      </c>
      <c r="F281" s="20">
        <f t="shared" si="4"/>
        <v>6815</v>
      </c>
    </row>
    <row r="282" spans="1:6">
      <c r="A282" s="54">
        <v>32932</v>
      </c>
      <c r="B282" s="14">
        <v>3045</v>
      </c>
      <c r="C282" s="14">
        <v>1068</v>
      </c>
      <c r="D282" s="14">
        <v>1870</v>
      </c>
      <c r="E282" s="14">
        <v>732</v>
      </c>
      <c r="F282" s="20">
        <f t="shared" si="4"/>
        <v>6715</v>
      </c>
    </row>
    <row r="283" spans="1:6">
      <c r="A283" s="54">
        <v>32963</v>
      </c>
      <c r="B283" s="14">
        <v>3076</v>
      </c>
      <c r="C283" s="14">
        <v>1016</v>
      </c>
      <c r="D283" s="14">
        <v>1860</v>
      </c>
      <c r="E283" s="14">
        <v>701</v>
      </c>
      <c r="F283" s="20">
        <f t="shared" si="4"/>
        <v>6653</v>
      </c>
    </row>
    <row r="284" spans="1:6">
      <c r="A284" s="54">
        <v>32993</v>
      </c>
      <c r="B284" s="14">
        <v>3161</v>
      </c>
      <c r="C284" s="14">
        <v>1101</v>
      </c>
      <c r="D284" s="14">
        <v>1867</v>
      </c>
      <c r="E284" s="14">
        <v>666</v>
      </c>
      <c r="F284" s="20">
        <f t="shared" si="4"/>
        <v>6795</v>
      </c>
    </row>
    <row r="285" spans="1:6">
      <c r="A285" s="54">
        <v>33024</v>
      </c>
      <c r="B285" s="14">
        <v>3169</v>
      </c>
      <c r="C285" s="14">
        <v>1005</v>
      </c>
      <c r="D285" s="14">
        <v>1848</v>
      </c>
      <c r="E285" s="14">
        <v>675</v>
      </c>
      <c r="F285" s="20">
        <f t="shared" si="4"/>
        <v>6697</v>
      </c>
    </row>
    <row r="286" spans="1:6">
      <c r="A286" s="54">
        <v>33054</v>
      </c>
      <c r="B286" s="14">
        <v>3190</v>
      </c>
      <c r="C286" s="14">
        <v>974</v>
      </c>
      <c r="D286" s="14">
        <v>1863</v>
      </c>
      <c r="E286" s="14">
        <v>640</v>
      </c>
      <c r="F286" s="20">
        <f t="shared" si="4"/>
        <v>6667</v>
      </c>
    </row>
    <row r="287" spans="1:6">
      <c r="A287" s="54">
        <v>33085</v>
      </c>
      <c r="B287" s="14">
        <v>3313</v>
      </c>
      <c r="C287" s="14">
        <v>1023</v>
      </c>
      <c r="D287" s="14">
        <v>1952</v>
      </c>
      <c r="E287" s="14">
        <v>654</v>
      </c>
      <c r="F287" s="20">
        <f t="shared" si="4"/>
        <v>6942</v>
      </c>
    </row>
    <row r="288" spans="1:6">
      <c r="A288" s="54">
        <v>33116</v>
      </c>
      <c r="B288" s="14">
        <v>3486</v>
      </c>
      <c r="C288" s="14">
        <v>1058</v>
      </c>
      <c r="D288" s="14">
        <v>1937</v>
      </c>
      <c r="E288" s="14">
        <v>685</v>
      </c>
      <c r="F288" s="20">
        <f t="shared" si="4"/>
        <v>7166</v>
      </c>
    </row>
    <row r="289" spans="1:6">
      <c r="A289" s="54">
        <v>33146</v>
      </c>
      <c r="B289" s="14">
        <v>3603</v>
      </c>
      <c r="C289" s="14">
        <v>1022</v>
      </c>
      <c r="D289" s="14">
        <v>2016</v>
      </c>
      <c r="E289" s="14">
        <v>683</v>
      </c>
      <c r="F289" s="20">
        <f t="shared" si="4"/>
        <v>7324</v>
      </c>
    </row>
    <row r="290" spans="1:6">
      <c r="A290" s="54">
        <v>33177</v>
      </c>
      <c r="B290" s="14">
        <v>3723</v>
      </c>
      <c r="C290" s="14">
        <v>1006</v>
      </c>
      <c r="D290" s="14">
        <v>2006</v>
      </c>
      <c r="E290" s="14">
        <v>694</v>
      </c>
      <c r="F290" s="20">
        <f t="shared" si="4"/>
        <v>7429</v>
      </c>
    </row>
    <row r="291" spans="1:6">
      <c r="A291" s="54">
        <v>33207</v>
      </c>
      <c r="B291" s="14">
        <v>3948</v>
      </c>
      <c r="C291" s="14">
        <v>1014</v>
      </c>
      <c r="D291" s="14">
        <v>2034</v>
      </c>
      <c r="E291" s="14">
        <v>712</v>
      </c>
      <c r="F291" s="20">
        <f t="shared" si="4"/>
        <v>7708</v>
      </c>
    </row>
    <row r="292" spans="1:6">
      <c r="A292" s="54">
        <v>33238</v>
      </c>
      <c r="B292" s="14">
        <v>3922</v>
      </c>
      <c r="C292" s="14">
        <v>1073</v>
      </c>
      <c r="D292" s="14">
        <v>2146</v>
      </c>
      <c r="E292" s="14">
        <v>706</v>
      </c>
      <c r="F292" s="20">
        <f t="shared" si="4"/>
        <v>7847</v>
      </c>
    </row>
    <row r="293" spans="1:6">
      <c r="A293" s="54">
        <v>33269</v>
      </c>
      <c r="B293" s="14">
        <v>4235</v>
      </c>
      <c r="C293" s="14">
        <v>1019</v>
      </c>
      <c r="D293" s="14">
        <v>2048</v>
      </c>
      <c r="E293" s="14">
        <v>728</v>
      </c>
      <c r="F293" s="20">
        <f t="shared" si="4"/>
        <v>8030</v>
      </c>
    </row>
    <row r="294" spans="1:6">
      <c r="A294" s="54">
        <v>33297</v>
      </c>
      <c r="B294" s="14">
        <v>4463</v>
      </c>
      <c r="C294" s="14">
        <v>1036</v>
      </c>
      <c r="D294" s="14">
        <v>2064</v>
      </c>
      <c r="E294" s="14">
        <v>702</v>
      </c>
      <c r="F294" s="20">
        <f t="shared" si="4"/>
        <v>8265</v>
      </c>
    </row>
    <row r="295" spans="1:6">
      <c r="A295" s="54">
        <v>33328</v>
      </c>
      <c r="B295" s="14">
        <v>4686</v>
      </c>
      <c r="C295" s="14">
        <v>1058</v>
      </c>
      <c r="D295" s="14">
        <v>2096</v>
      </c>
      <c r="E295" s="14">
        <v>758</v>
      </c>
      <c r="F295" s="20">
        <f t="shared" si="4"/>
        <v>8598</v>
      </c>
    </row>
    <row r="296" spans="1:6">
      <c r="A296" s="54">
        <v>33358</v>
      </c>
      <c r="B296" s="14">
        <v>4592</v>
      </c>
      <c r="C296" s="14">
        <v>938</v>
      </c>
      <c r="D296" s="14">
        <v>2149</v>
      </c>
      <c r="E296" s="14">
        <v>772</v>
      </c>
      <c r="F296" s="20">
        <f t="shared" si="4"/>
        <v>8451</v>
      </c>
    </row>
    <row r="297" spans="1:6">
      <c r="A297" s="54">
        <v>33389</v>
      </c>
      <c r="B297" s="14">
        <v>4658</v>
      </c>
      <c r="C297" s="14">
        <v>1033</v>
      </c>
      <c r="D297" s="14">
        <v>2214</v>
      </c>
      <c r="E297" s="14">
        <v>781</v>
      </c>
      <c r="F297" s="20">
        <f t="shared" si="4"/>
        <v>8686</v>
      </c>
    </row>
    <row r="298" spans="1:6">
      <c r="A298" s="54">
        <v>33419</v>
      </c>
      <c r="B298" s="14">
        <v>4751</v>
      </c>
      <c r="C298" s="14">
        <v>1047</v>
      </c>
      <c r="D298" s="14">
        <v>2145</v>
      </c>
      <c r="E298" s="14">
        <v>815</v>
      </c>
      <c r="F298" s="20">
        <f t="shared" si="4"/>
        <v>8758</v>
      </c>
    </row>
    <row r="299" spans="1:6">
      <c r="A299" s="54">
        <v>33450</v>
      </c>
      <c r="B299" s="14">
        <v>4765</v>
      </c>
      <c r="C299" s="14">
        <v>997</v>
      </c>
      <c r="D299" s="14">
        <v>2085</v>
      </c>
      <c r="E299" s="14">
        <v>805</v>
      </c>
      <c r="F299" s="20">
        <f t="shared" si="4"/>
        <v>8652</v>
      </c>
    </row>
    <row r="300" spans="1:6">
      <c r="A300" s="54">
        <v>33481</v>
      </c>
      <c r="B300" s="14">
        <v>4762</v>
      </c>
      <c r="C300" s="14">
        <v>961</v>
      </c>
      <c r="D300" s="14">
        <v>2177</v>
      </c>
      <c r="E300" s="14">
        <v>796</v>
      </c>
      <c r="F300" s="20">
        <f t="shared" si="4"/>
        <v>8696</v>
      </c>
    </row>
    <row r="301" spans="1:6">
      <c r="A301" s="54">
        <v>33511</v>
      </c>
      <c r="B301" s="14">
        <v>4833</v>
      </c>
      <c r="C301" s="14">
        <v>1001</v>
      </c>
      <c r="D301" s="14">
        <v>2087</v>
      </c>
      <c r="E301" s="14">
        <v>807</v>
      </c>
      <c r="F301" s="20">
        <f t="shared" si="4"/>
        <v>8728</v>
      </c>
    </row>
    <row r="302" spans="1:6">
      <c r="A302" s="54">
        <v>33542</v>
      </c>
      <c r="B302" s="14">
        <v>4799</v>
      </c>
      <c r="C302" s="14">
        <v>1005</v>
      </c>
      <c r="D302" s="14">
        <v>2207</v>
      </c>
      <c r="E302" s="14">
        <v>847</v>
      </c>
      <c r="F302" s="20">
        <f t="shared" si="4"/>
        <v>8858</v>
      </c>
    </row>
    <row r="303" spans="1:6">
      <c r="A303" s="54">
        <v>33572</v>
      </c>
      <c r="B303" s="14">
        <v>4842</v>
      </c>
      <c r="C303" s="14">
        <v>1008</v>
      </c>
      <c r="D303" s="14">
        <v>2212</v>
      </c>
      <c r="E303" s="14">
        <v>826</v>
      </c>
      <c r="F303" s="20">
        <f t="shared" si="4"/>
        <v>8888</v>
      </c>
    </row>
    <row r="304" spans="1:6">
      <c r="A304" s="54">
        <v>33603</v>
      </c>
      <c r="B304" s="14">
        <v>5038</v>
      </c>
      <c r="C304" s="14">
        <v>951</v>
      </c>
      <c r="D304" s="14">
        <v>2223</v>
      </c>
      <c r="E304" s="14">
        <v>863</v>
      </c>
      <c r="F304" s="20">
        <f t="shared" si="4"/>
        <v>9075</v>
      </c>
    </row>
    <row r="305" spans="1:6">
      <c r="A305" s="54">
        <v>33634</v>
      </c>
      <c r="B305" s="14">
        <v>5032</v>
      </c>
      <c r="C305" s="14">
        <v>1114</v>
      </c>
      <c r="D305" s="14">
        <v>2334</v>
      </c>
      <c r="E305" s="14">
        <v>844</v>
      </c>
      <c r="F305" s="20">
        <f t="shared" si="4"/>
        <v>9324</v>
      </c>
    </row>
    <row r="306" spans="1:6">
      <c r="A306" s="54">
        <v>33663</v>
      </c>
      <c r="B306" s="14">
        <v>5370</v>
      </c>
      <c r="C306" s="14">
        <v>926</v>
      </c>
      <c r="D306" s="14">
        <v>2237</v>
      </c>
      <c r="E306" s="14">
        <v>896</v>
      </c>
      <c r="F306" s="20">
        <f t="shared" si="4"/>
        <v>9429</v>
      </c>
    </row>
    <row r="307" spans="1:6">
      <c r="A307" s="54">
        <v>33694</v>
      </c>
      <c r="B307" s="14">
        <v>5407</v>
      </c>
      <c r="C307" s="14">
        <v>897</v>
      </c>
      <c r="D307" s="14">
        <v>2246</v>
      </c>
      <c r="E307" s="14">
        <v>872</v>
      </c>
      <c r="F307" s="20">
        <f t="shared" si="4"/>
        <v>9422</v>
      </c>
    </row>
    <row r="308" spans="1:6">
      <c r="A308" s="54">
        <v>33724</v>
      </c>
      <c r="B308" s="14">
        <v>5400</v>
      </c>
      <c r="C308" s="14">
        <v>979</v>
      </c>
      <c r="D308" s="14">
        <v>2185</v>
      </c>
      <c r="E308" s="14">
        <v>859</v>
      </c>
      <c r="F308" s="20">
        <f t="shared" si="4"/>
        <v>9423</v>
      </c>
    </row>
    <row r="309" spans="1:6">
      <c r="A309" s="54">
        <v>33755</v>
      </c>
      <c r="B309" s="14">
        <v>5615</v>
      </c>
      <c r="C309" s="14">
        <v>1004</v>
      </c>
      <c r="D309" s="14">
        <v>2226</v>
      </c>
      <c r="E309" s="14">
        <v>885</v>
      </c>
      <c r="F309" s="20">
        <f t="shared" si="4"/>
        <v>9730</v>
      </c>
    </row>
    <row r="310" spans="1:6">
      <c r="A310" s="54">
        <v>33785</v>
      </c>
      <c r="B310" s="14">
        <v>5641</v>
      </c>
      <c r="C310" s="14">
        <v>1026</v>
      </c>
      <c r="D310" s="14">
        <v>2295</v>
      </c>
      <c r="E310" s="14">
        <v>1116</v>
      </c>
      <c r="F310" s="20">
        <f t="shared" si="4"/>
        <v>10078</v>
      </c>
    </row>
    <row r="311" spans="1:6">
      <c r="A311" s="54">
        <v>33816</v>
      </c>
      <c r="B311" s="14">
        <v>5513</v>
      </c>
      <c r="C311" s="14">
        <v>1042</v>
      </c>
      <c r="D311" s="14">
        <v>2327</v>
      </c>
      <c r="E311" s="14">
        <v>1018</v>
      </c>
      <c r="F311" s="20">
        <f t="shared" si="4"/>
        <v>9900</v>
      </c>
    </row>
    <row r="312" spans="1:6">
      <c r="A312" s="54">
        <v>33847</v>
      </c>
      <c r="B312" s="14">
        <v>5424</v>
      </c>
      <c r="C312" s="14">
        <v>1124</v>
      </c>
      <c r="D312" s="14">
        <v>2313</v>
      </c>
      <c r="E312" s="14">
        <v>993</v>
      </c>
      <c r="F312" s="20">
        <f t="shared" si="4"/>
        <v>9854</v>
      </c>
    </row>
    <row r="313" spans="1:6">
      <c r="A313" s="54">
        <v>33877</v>
      </c>
      <c r="B313" s="14">
        <v>5463</v>
      </c>
      <c r="C313" s="14">
        <v>1001</v>
      </c>
      <c r="D313" s="14">
        <v>2355</v>
      </c>
      <c r="E313" s="14">
        <v>997</v>
      </c>
      <c r="F313" s="20">
        <f t="shared" si="4"/>
        <v>9816</v>
      </c>
    </row>
    <row r="314" spans="1:6">
      <c r="A314" s="54">
        <v>33908</v>
      </c>
      <c r="B314" s="14">
        <v>5450</v>
      </c>
      <c r="C314" s="14">
        <v>911</v>
      </c>
      <c r="D314" s="14">
        <v>2289</v>
      </c>
      <c r="E314" s="14">
        <v>800</v>
      </c>
      <c r="F314" s="20">
        <f t="shared" si="4"/>
        <v>9450</v>
      </c>
    </row>
    <row r="315" spans="1:6">
      <c r="A315" s="54">
        <v>33938</v>
      </c>
      <c r="B315" s="14">
        <v>5266</v>
      </c>
      <c r="C315" s="14">
        <v>1006</v>
      </c>
      <c r="D315" s="14">
        <v>2289</v>
      </c>
      <c r="E315" s="14">
        <v>987</v>
      </c>
      <c r="F315" s="20">
        <f t="shared" si="4"/>
        <v>9548</v>
      </c>
    </row>
    <row r="316" spans="1:6">
      <c r="A316" s="54">
        <v>33969</v>
      </c>
      <c r="B316" s="14">
        <v>5110</v>
      </c>
      <c r="C316" s="14">
        <v>1009</v>
      </c>
      <c r="D316" s="14">
        <v>2335</v>
      </c>
      <c r="E316" s="14">
        <v>993</v>
      </c>
      <c r="F316" s="20">
        <f t="shared" si="4"/>
        <v>9447</v>
      </c>
    </row>
    <row r="317" spans="1:6">
      <c r="A317" s="54">
        <v>34000</v>
      </c>
      <c r="B317" s="14">
        <v>4986</v>
      </c>
      <c r="C317" s="14">
        <v>969</v>
      </c>
      <c r="D317" s="14">
        <v>2351</v>
      </c>
      <c r="E317" s="14">
        <v>990</v>
      </c>
      <c r="F317" s="20">
        <f t="shared" si="4"/>
        <v>9296</v>
      </c>
    </row>
    <row r="318" spans="1:6">
      <c r="A318" s="54">
        <v>34028</v>
      </c>
      <c r="B318" s="14">
        <v>4885</v>
      </c>
      <c r="C318" s="14">
        <v>1024</v>
      </c>
      <c r="D318" s="14">
        <v>2392</v>
      </c>
      <c r="E318" s="14">
        <v>945</v>
      </c>
      <c r="F318" s="20">
        <f t="shared" si="4"/>
        <v>9246</v>
      </c>
    </row>
    <row r="319" spans="1:6">
      <c r="A319" s="54">
        <v>34059</v>
      </c>
      <c r="B319" s="14">
        <v>4980</v>
      </c>
      <c r="C319" s="14">
        <v>1022</v>
      </c>
      <c r="D319" s="14">
        <v>2081</v>
      </c>
      <c r="E319" s="14">
        <v>962</v>
      </c>
      <c r="F319" s="20">
        <f t="shared" si="4"/>
        <v>9045</v>
      </c>
    </row>
    <row r="320" spans="1:6">
      <c r="A320" s="54">
        <v>34089</v>
      </c>
      <c r="B320" s="14">
        <v>5016</v>
      </c>
      <c r="C320" s="14">
        <v>987</v>
      </c>
      <c r="D320" s="14">
        <v>2181</v>
      </c>
      <c r="E320" s="14">
        <v>931</v>
      </c>
      <c r="F320" s="20">
        <f t="shared" si="4"/>
        <v>9115</v>
      </c>
    </row>
    <row r="321" spans="1:6">
      <c r="A321" s="54">
        <v>34120</v>
      </c>
      <c r="B321" s="14">
        <v>4876</v>
      </c>
      <c r="C321" s="14">
        <v>975</v>
      </c>
      <c r="D321" s="14">
        <v>2333</v>
      </c>
      <c r="E321" s="14">
        <v>945</v>
      </c>
      <c r="F321" s="20">
        <f t="shared" si="4"/>
        <v>9129</v>
      </c>
    </row>
    <row r="322" spans="1:6">
      <c r="A322" s="54">
        <v>34150</v>
      </c>
      <c r="B322" s="14">
        <v>4969</v>
      </c>
      <c r="C322" s="14">
        <v>958</v>
      </c>
      <c r="D322" s="14">
        <v>2231</v>
      </c>
      <c r="E322" s="14">
        <v>975</v>
      </c>
      <c r="F322" s="20">
        <f t="shared" si="4"/>
        <v>9133</v>
      </c>
    </row>
    <row r="323" spans="1:6">
      <c r="A323" s="54">
        <v>34181</v>
      </c>
      <c r="B323" s="14">
        <v>4911</v>
      </c>
      <c r="C323" s="14">
        <v>953</v>
      </c>
      <c r="D323" s="14">
        <v>2153</v>
      </c>
      <c r="E323" s="14">
        <v>919</v>
      </c>
      <c r="F323" s="20">
        <f t="shared" si="4"/>
        <v>8936</v>
      </c>
    </row>
    <row r="324" spans="1:6">
      <c r="A324" s="54">
        <v>34212</v>
      </c>
      <c r="B324" s="14">
        <v>4890</v>
      </c>
      <c r="C324" s="14">
        <v>922</v>
      </c>
      <c r="D324" s="14">
        <v>2120</v>
      </c>
      <c r="E324" s="14">
        <v>878</v>
      </c>
      <c r="F324" s="20">
        <f t="shared" si="4"/>
        <v>8810</v>
      </c>
    </row>
    <row r="325" spans="1:6">
      <c r="A325" s="54">
        <v>34242</v>
      </c>
      <c r="B325" s="14">
        <v>4784</v>
      </c>
      <c r="C325" s="14">
        <v>943</v>
      </c>
      <c r="D325" s="14">
        <v>2136</v>
      </c>
      <c r="E325" s="14">
        <v>882</v>
      </c>
      <c r="F325" s="20">
        <f t="shared" ref="F325:F388" si="5">B325+C325+D325+E325</f>
        <v>8745</v>
      </c>
    </row>
    <row r="326" spans="1:6">
      <c r="A326" s="54">
        <v>34273</v>
      </c>
      <c r="B326" s="14">
        <v>4811</v>
      </c>
      <c r="C326" s="14">
        <v>981</v>
      </c>
      <c r="D326" s="14">
        <v>2135</v>
      </c>
      <c r="E326" s="14">
        <v>879</v>
      </c>
      <c r="F326" s="20">
        <f t="shared" si="5"/>
        <v>8806</v>
      </c>
    </row>
    <row r="327" spans="1:6">
      <c r="A327" s="54">
        <v>34303</v>
      </c>
      <c r="B327" s="14">
        <v>4482</v>
      </c>
      <c r="C327" s="14">
        <v>1013</v>
      </c>
      <c r="D327" s="14">
        <v>2149</v>
      </c>
      <c r="E327" s="14">
        <v>886</v>
      </c>
      <c r="F327" s="20">
        <f t="shared" si="5"/>
        <v>8530</v>
      </c>
    </row>
    <row r="328" spans="1:6">
      <c r="A328" s="54">
        <v>34334</v>
      </c>
      <c r="B328" s="14">
        <v>4477</v>
      </c>
      <c r="C328" s="14">
        <v>972</v>
      </c>
      <c r="D328" s="14">
        <v>2105</v>
      </c>
      <c r="E328" s="14">
        <v>851</v>
      </c>
      <c r="F328" s="20">
        <f t="shared" si="5"/>
        <v>8405</v>
      </c>
    </row>
    <row r="329" spans="1:6">
      <c r="A329" s="54">
        <v>34365</v>
      </c>
      <c r="B329" s="14">
        <v>4295</v>
      </c>
      <c r="C329" s="14">
        <v>842</v>
      </c>
      <c r="D329" s="14">
        <v>2896</v>
      </c>
      <c r="E329" s="14">
        <v>632</v>
      </c>
      <c r="F329" s="20">
        <f t="shared" si="5"/>
        <v>8665</v>
      </c>
    </row>
    <row r="330" spans="1:6">
      <c r="A330" s="54">
        <v>34393</v>
      </c>
      <c r="B330" s="14">
        <v>4209</v>
      </c>
      <c r="C330" s="14">
        <v>862</v>
      </c>
      <c r="D330" s="14">
        <v>2912</v>
      </c>
      <c r="E330" s="14">
        <v>630</v>
      </c>
      <c r="F330" s="20">
        <f t="shared" si="5"/>
        <v>8613</v>
      </c>
    </row>
    <row r="331" spans="1:6">
      <c r="A331" s="54">
        <v>34424</v>
      </c>
      <c r="B331" s="14">
        <v>4080</v>
      </c>
      <c r="C331" s="14">
        <v>816</v>
      </c>
      <c r="D331" s="14">
        <v>2976</v>
      </c>
      <c r="E331" s="14">
        <v>619</v>
      </c>
      <c r="F331" s="20">
        <f t="shared" si="5"/>
        <v>8491</v>
      </c>
    </row>
    <row r="332" spans="1:6">
      <c r="A332" s="54">
        <v>34454</v>
      </c>
      <c r="B332" s="14">
        <v>3839</v>
      </c>
      <c r="C332" s="14">
        <v>822</v>
      </c>
      <c r="D332" s="14">
        <v>3164</v>
      </c>
      <c r="E332" s="14">
        <v>647</v>
      </c>
      <c r="F332" s="20">
        <f t="shared" si="5"/>
        <v>8472</v>
      </c>
    </row>
    <row r="333" spans="1:6">
      <c r="A333" s="54">
        <v>34485</v>
      </c>
      <c r="B333" s="14">
        <v>3584</v>
      </c>
      <c r="C333" s="14">
        <v>797</v>
      </c>
      <c r="D333" s="14">
        <v>2874</v>
      </c>
      <c r="E333" s="14">
        <v>633</v>
      </c>
      <c r="F333" s="20">
        <f t="shared" si="5"/>
        <v>7888</v>
      </c>
    </row>
    <row r="334" spans="1:6">
      <c r="A334" s="54">
        <v>34515</v>
      </c>
      <c r="B334" s="14">
        <v>3727</v>
      </c>
      <c r="C334" s="14">
        <v>793</v>
      </c>
      <c r="D334" s="14">
        <v>2779</v>
      </c>
      <c r="E334" s="14">
        <v>530</v>
      </c>
      <c r="F334" s="20">
        <f t="shared" si="5"/>
        <v>7829</v>
      </c>
    </row>
    <row r="335" spans="1:6">
      <c r="A335" s="54">
        <v>34546</v>
      </c>
      <c r="B335" s="14">
        <v>3791</v>
      </c>
      <c r="C335" s="14">
        <v>765</v>
      </c>
      <c r="D335" s="14">
        <v>2737</v>
      </c>
      <c r="E335" s="14">
        <v>584</v>
      </c>
      <c r="F335" s="20">
        <f t="shared" si="5"/>
        <v>7877</v>
      </c>
    </row>
    <row r="336" spans="1:6">
      <c r="A336" s="54">
        <v>34577</v>
      </c>
      <c r="B336" s="14">
        <v>3743</v>
      </c>
      <c r="C336" s="14">
        <v>774</v>
      </c>
      <c r="D336" s="14">
        <v>2762</v>
      </c>
      <c r="E336" s="14">
        <v>642</v>
      </c>
      <c r="F336" s="20">
        <f t="shared" si="5"/>
        <v>7921</v>
      </c>
    </row>
    <row r="337" spans="1:6">
      <c r="A337" s="54">
        <v>34607</v>
      </c>
      <c r="B337" s="14">
        <v>3636</v>
      </c>
      <c r="C337" s="14">
        <v>851</v>
      </c>
      <c r="D337" s="14">
        <v>2618</v>
      </c>
      <c r="E337" s="14">
        <v>607</v>
      </c>
      <c r="F337" s="20">
        <f t="shared" si="5"/>
        <v>7712</v>
      </c>
    </row>
    <row r="338" spans="1:6">
      <c r="A338" s="54">
        <v>34638</v>
      </c>
      <c r="B338" s="14">
        <v>3604</v>
      </c>
      <c r="C338" s="14">
        <v>761</v>
      </c>
      <c r="D338" s="14">
        <v>2634</v>
      </c>
      <c r="E338" s="14">
        <v>629</v>
      </c>
      <c r="F338" s="20">
        <f t="shared" si="5"/>
        <v>7628</v>
      </c>
    </row>
    <row r="339" spans="1:6">
      <c r="A339" s="54">
        <v>34668</v>
      </c>
      <c r="B339" s="14">
        <v>3547</v>
      </c>
      <c r="C339" s="14">
        <v>703</v>
      </c>
      <c r="D339" s="14">
        <v>2562</v>
      </c>
      <c r="E339" s="14">
        <v>591</v>
      </c>
      <c r="F339" s="20">
        <f t="shared" si="5"/>
        <v>7403</v>
      </c>
    </row>
    <row r="340" spans="1:6">
      <c r="A340" s="54">
        <v>34699</v>
      </c>
      <c r="B340" s="14">
        <v>3454</v>
      </c>
      <c r="C340" s="14">
        <v>698</v>
      </c>
      <c r="D340" s="14">
        <v>2527</v>
      </c>
      <c r="E340" s="14">
        <v>526</v>
      </c>
      <c r="F340" s="20">
        <f t="shared" si="5"/>
        <v>7205</v>
      </c>
    </row>
    <row r="341" spans="1:6">
      <c r="A341" s="54">
        <v>34730</v>
      </c>
      <c r="B341" s="14">
        <v>3535</v>
      </c>
      <c r="C341" s="14">
        <v>709</v>
      </c>
      <c r="D341" s="14">
        <v>2544</v>
      </c>
      <c r="E341" s="14">
        <v>571</v>
      </c>
      <c r="F341" s="20">
        <f t="shared" si="5"/>
        <v>7359</v>
      </c>
    </row>
    <row r="342" spans="1:6">
      <c r="A342" s="54">
        <v>34758</v>
      </c>
      <c r="B342" s="14">
        <v>3382</v>
      </c>
      <c r="C342" s="14">
        <v>790</v>
      </c>
      <c r="D342" s="14">
        <v>2446</v>
      </c>
      <c r="E342" s="14">
        <v>562</v>
      </c>
      <c r="F342" s="20">
        <f t="shared" si="5"/>
        <v>7180</v>
      </c>
    </row>
    <row r="343" spans="1:6">
      <c r="A343" s="54">
        <v>34789</v>
      </c>
      <c r="B343" s="14">
        <v>3376</v>
      </c>
      <c r="C343" s="14">
        <v>801</v>
      </c>
      <c r="D343" s="14">
        <v>2405</v>
      </c>
      <c r="E343" s="14">
        <v>582</v>
      </c>
      <c r="F343" s="20">
        <f t="shared" si="5"/>
        <v>7164</v>
      </c>
    </row>
    <row r="344" spans="1:6">
      <c r="A344" s="54">
        <v>34819</v>
      </c>
      <c r="B344" s="14">
        <v>3497</v>
      </c>
      <c r="C344" s="14">
        <v>837</v>
      </c>
      <c r="D344" s="14">
        <v>2784</v>
      </c>
      <c r="E344" s="14">
        <v>608</v>
      </c>
      <c r="F344" s="20">
        <f t="shared" si="5"/>
        <v>7726</v>
      </c>
    </row>
    <row r="345" spans="1:6">
      <c r="A345" s="54">
        <v>34850</v>
      </c>
      <c r="B345" s="14">
        <v>3573</v>
      </c>
      <c r="C345" s="14">
        <v>880</v>
      </c>
      <c r="D345" s="14">
        <v>2490</v>
      </c>
      <c r="E345" s="14">
        <v>559</v>
      </c>
      <c r="F345" s="20">
        <f t="shared" si="5"/>
        <v>7502</v>
      </c>
    </row>
    <row r="346" spans="1:6">
      <c r="A346" s="54">
        <v>34880</v>
      </c>
      <c r="B346" s="14">
        <v>3413</v>
      </c>
      <c r="C346" s="14">
        <v>847</v>
      </c>
      <c r="D346" s="14">
        <v>2517</v>
      </c>
      <c r="E346" s="14">
        <v>585</v>
      </c>
      <c r="F346" s="20">
        <f t="shared" si="5"/>
        <v>7362</v>
      </c>
    </row>
    <row r="347" spans="1:6">
      <c r="A347" s="54">
        <v>34911</v>
      </c>
      <c r="B347" s="14">
        <v>3504</v>
      </c>
      <c r="C347" s="14">
        <v>827</v>
      </c>
      <c r="D347" s="14">
        <v>2560</v>
      </c>
      <c r="E347" s="14">
        <v>567</v>
      </c>
      <c r="F347" s="20">
        <f t="shared" si="5"/>
        <v>7458</v>
      </c>
    </row>
    <row r="348" spans="1:6">
      <c r="A348" s="54">
        <v>34942</v>
      </c>
      <c r="B348" s="14">
        <v>3477</v>
      </c>
      <c r="C348" s="14">
        <v>853</v>
      </c>
      <c r="D348" s="14">
        <v>2563</v>
      </c>
      <c r="E348" s="14">
        <v>594</v>
      </c>
      <c r="F348" s="20">
        <f t="shared" si="5"/>
        <v>7487</v>
      </c>
    </row>
    <row r="349" spans="1:6">
      <c r="A349" s="54">
        <v>34972</v>
      </c>
      <c r="B349" s="14">
        <v>3426</v>
      </c>
      <c r="C349" s="14">
        <v>856</v>
      </c>
      <c r="D349" s="14">
        <v>2569</v>
      </c>
      <c r="E349" s="14">
        <v>614</v>
      </c>
      <c r="F349" s="20">
        <f t="shared" si="5"/>
        <v>7465</v>
      </c>
    </row>
    <row r="350" spans="1:6">
      <c r="A350" s="54">
        <v>35003</v>
      </c>
      <c r="B350" s="14">
        <v>3541</v>
      </c>
      <c r="C350" s="14">
        <v>757</v>
      </c>
      <c r="D350" s="14">
        <v>2512</v>
      </c>
      <c r="E350" s="14">
        <v>559</v>
      </c>
      <c r="F350" s="20">
        <f t="shared" si="5"/>
        <v>7369</v>
      </c>
    </row>
    <row r="351" spans="1:6">
      <c r="A351" s="54">
        <v>35033</v>
      </c>
      <c r="B351" s="14">
        <v>3538</v>
      </c>
      <c r="C351" s="14">
        <v>838</v>
      </c>
      <c r="D351" s="14">
        <v>2496</v>
      </c>
      <c r="E351" s="14">
        <v>577</v>
      </c>
      <c r="F351" s="20">
        <f t="shared" si="5"/>
        <v>7449</v>
      </c>
    </row>
    <row r="352" spans="1:6">
      <c r="A352" s="54">
        <v>35064</v>
      </c>
      <c r="B352" s="14">
        <v>3479</v>
      </c>
      <c r="C352" s="14">
        <v>905</v>
      </c>
      <c r="D352" s="14">
        <v>2448</v>
      </c>
      <c r="E352" s="14">
        <v>582</v>
      </c>
      <c r="F352" s="20">
        <f t="shared" si="5"/>
        <v>7414</v>
      </c>
    </row>
    <row r="353" spans="1:6">
      <c r="A353" s="54">
        <v>35095</v>
      </c>
      <c r="B353" s="14">
        <v>3554</v>
      </c>
      <c r="C353" s="14">
        <v>821</v>
      </c>
      <c r="D353" s="14">
        <v>2472</v>
      </c>
      <c r="E353" s="14">
        <v>613</v>
      </c>
      <c r="F353" s="20">
        <f t="shared" si="5"/>
        <v>7460</v>
      </c>
    </row>
    <row r="354" spans="1:6">
      <c r="A354" s="54">
        <v>35124</v>
      </c>
      <c r="B354" s="14">
        <v>3547</v>
      </c>
      <c r="C354" s="14">
        <v>752</v>
      </c>
      <c r="D354" s="14">
        <v>2432</v>
      </c>
      <c r="E354" s="14">
        <v>579</v>
      </c>
      <c r="F354" s="20">
        <f t="shared" si="5"/>
        <v>7310</v>
      </c>
    </row>
    <row r="355" spans="1:6">
      <c r="A355" s="54">
        <v>35155</v>
      </c>
      <c r="B355" s="14">
        <v>3491</v>
      </c>
      <c r="C355" s="14">
        <v>788</v>
      </c>
      <c r="D355" s="14">
        <v>2490</v>
      </c>
      <c r="E355" s="14">
        <v>567</v>
      </c>
      <c r="F355" s="20">
        <f t="shared" si="5"/>
        <v>7336</v>
      </c>
    </row>
    <row r="356" spans="1:6">
      <c r="A356" s="54">
        <v>35185</v>
      </c>
      <c r="B356" s="14">
        <v>3680</v>
      </c>
      <c r="C356" s="14">
        <v>735</v>
      </c>
      <c r="D356" s="14">
        <v>2504</v>
      </c>
      <c r="E356" s="14">
        <v>564</v>
      </c>
      <c r="F356" s="20">
        <f t="shared" si="5"/>
        <v>7483</v>
      </c>
    </row>
    <row r="357" spans="1:6">
      <c r="A357" s="54">
        <v>35216</v>
      </c>
      <c r="B357" s="14">
        <v>3479</v>
      </c>
      <c r="C357" s="14">
        <v>689</v>
      </c>
      <c r="D357" s="14">
        <v>2782</v>
      </c>
      <c r="E357" s="14">
        <v>555</v>
      </c>
      <c r="F357" s="20">
        <f t="shared" si="5"/>
        <v>7505</v>
      </c>
    </row>
    <row r="358" spans="1:6">
      <c r="A358" s="54">
        <v>35246</v>
      </c>
      <c r="B358" s="14">
        <v>3360</v>
      </c>
      <c r="C358" s="14">
        <v>691</v>
      </c>
      <c r="D358" s="14">
        <v>2406</v>
      </c>
      <c r="E358" s="14">
        <v>595</v>
      </c>
      <c r="F358" s="20">
        <f t="shared" si="5"/>
        <v>7052</v>
      </c>
    </row>
    <row r="359" spans="1:6">
      <c r="A359" s="54">
        <v>35277</v>
      </c>
      <c r="B359" s="14">
        <v>3334</v>
      </c>
      <c r="C359" s="14">
        <v>740</v>
      </c>
      <c r="D359" s="14">
        <v>2562</v>
      </c>
      <c r="E359" s="14">
        <v>620</v>
      </c>
      <c r="F359" s="20">
        <f t="shared" si="5"/>
        <v>7256</v>
      </c>
    </row>
    <row r="360" spans="1:6">
      <c r="A360" s="54">
        <v>35308</v>
      </c>
      <c r="B360" s="14">
        <v>3047</v>
      </c>
      <c r="C360" s="14">
        <v>757</v>
      </c>
      <c r="D360" s="14">
        <v>2522</v>
      </c>
      <c r="E360" s="14">
        <v>562</v>
      </c>
      <c r="F360" s="20">
        <f t="shared" si="5"/>
        <v>6888</v>
      </c>
    </row>
    <row r="361" spans="1:6">
      <c r="A361" s="54">
        <v>35338</v>
      </c>
      <c r="B361" s="14">
        <v>3192</v>
      </c>
      <c r="C361" s="14">
        <v>778</v>
      </c>
      <c r="D361" s="14">
        <v>2434</v>
      </c>
      <c r="E361" s="14">
        <v>558</v>
      </c>
      <c r="F361" s="20">
        <f t="shared" si="5"/>
        <v>6962</v>
      </c>
    </row>
    <row r="362" spans="1:6">
      <c r="A362" s="54">
        <v>35369</v>
      </c>
      <c r="B362" s="14">
        <v>3166</v>
      </c>
      <c r="C362" s="14">
        <v>815</v>
      </c>
      <c r="D362" s="14">
        <v>2486</v>
      </c>
      <c r="E362" s="14">
        <v>566</v>
      </c>
      <c r="F362" s="20">
        <f t="shared" si="5"/>
        <v>7033</v>
      </c>
    </row>
    <row r="363" spans="1:6">
      <c r="A363" s="54">
        <v>35399</v>
      </c>
      <c r="B363" s="14">
        <v>3311</v>
      </c>
      <c r="C363" s="14">
        <v>846</v>
      </c>
      <c r="D363" s="14">
        <v>2510</v>
      </c>
      <c r="E363" s="14">
        <v>571</v>
      </c>
      <c r="F363" s="20">
        <f t="shared" si="5"/>
        <v>7238</v>
      </c>
    </row>
    <row r="364" spans="1:6">
      <c r="A364" s="54">
        <v>35430</v>
      </c>
      <c r="B364" s="14">
        <v>3157</v>
      </c>
      <c r="C364" s="14">
        <v>878</v>
      </c>
      <c r="D364" s="14">
        <v>2576</v>
      </c>
      <c r="E364" s="14">
        <v>613</v>
      </c>
      <c r="F364" s="20">
        <f t="shared" si="5"/>
        <v>7224</v>
      </c>
    </row>
    <row r="365" spans="1:6">
      <c r="A365" s="54">
        <v>35461</v>
      </c>
      <c r="B365" s="14">
        <v>3224</v>
      </c>
      <c r="C365" s="14">
        <v>860</v>
      </c>
      <c r="D365" s="14">
        <v>2492</v>
      </c>
      <c r="E365" s="14">
        <v>590</v>
      </c>
      <c r="F365" s="20">
        <f t="shared" si="5"/>
        <v>7166</v>
      </c>
    </row>
    <row r="366" spans="1:6">
      <c r="A366" s="54">
        <v>35489</v>
      </c>
      <c r="B366" s="14">
        <v>3169</v>
      </c>
      <c r="C366" s="14">
        <v>795</v>
      </c>
      <c r="D366" s="14">
        <v>2540</v>
      </c>
      <c r="E366" s="14">
        <v>614</v>
      </c>
      <c r="F366" s="20">
        <f t="shared" si="5"/>
        <v>7118</v>
      </c>
    </row>
    <row r="367" spans="1:6">
      <c r="A367" s="54">
        <v>35520</v>
      </c>
      <c r="B367" s="14">
        <v>3174</v>
      </c>
      <c r="C367" s="14">
        <v>788</v>
      </c>
      <c r="D367" s="14">
        <v>2475</v>
      </c>
      <c r="E367" s="14">
        <v>616</v>
      </c>
      <c r="F367" s="20">
        <f t="shared" si="5"/>
        <v>7053</v>
      </c>
    </row>
    <row r="368" spans="1:6">
      <c r="A368" s="54">
        <v>35550</v>
      </c>
      <c r="B368" s="14">
        <v>3062</v>
      </c>
      <c r="C368" s="14">
        <v>772</v>
      </c>
      <c r="D368" s="14">
        <v>2441</v>
      </c>
      <c r="E368" s="14">
        <v>578</v>
      </c>
      <c r="F368" s="20">
        <f t="shared" si="5"/>
        <v>6853</v>
      </c>
    </row>
    <row r="369" spans="1:6">
      <c r="A369" s="54">
        <v>35581</v>
      </c>
      <c r="B369" s="14">
        <v>2994</v>
      </c>
      <c r="C369" s="14">
        <v>807</v>
      </c>
      <c r="D369" s="14">
        <v>2376</v>
      </c>
      <c r="E369" s="14">
        <v>588</v>
      </c>
      <c r="F369" s="20">
        <f t="shared" si="5"/>
        <v>6765</v>
      </c>
    </row>
    <row r="370" spans="1:6">
      <c r="A370" s="54">
        <v>35611</v>
      </c>
      <c r="B370" s="14">
        <v>3095</v>
      </c>
      <c r="C370" s="14">
        <v>807</v>
      </c>
      <c r="D370" s="14">
        <v>2324</v>
      </c>
      <c r="E370" s="14">
        <v>544</v>
      </c>
      <c r="F370" s="20">
        <f t="shared" si="5"/>
        <v>6770</v>
      </c>
    </row>
    <row r="371" spans="1:6">
      <c r="A371" s="54">
        <v>35642</v>
      </c>
      <c r="B371" s="14">
        <v>2882</v>
      </c>
      <c r="C371" s="14">
        <v>795</v>
      </c>
      <c r="D371" s="14">
        <v>2292</v>
      </c>
      <c r="E371" s="14">
        <v>584</v>
      </c>
      <c r="F371" s="20">
        <f t="shared" si="5"/>
        <v>6553</v>
      </c>
    </row>
    <row r="372" spans="1:6">
      <c r="A372" s="54">
        <v>35673</v>
      </c>
      <c r="B372" s="14">
        <v>2965</v>
      </c>
      <c r="C372" s="14">
        <v>890</v>
      </c>
      <c r="D372" s="14">
        <v>2212</v>
      </c>
      <c r="E372" s="14">
        <v>552</v>
      </c>
      <c r="F372" s="20">
        <f t="shared" si="5"/>
        <v>6619</v>
      </c>
    </row>
    <row r="373" spans="1:6">
      <c r="A373" s="54">
        <v>35703</v>
      </c>
      <c r="B373" s="14">
        <v>2955</v>
      </c>
      <c r="C373" s="14">
        <v>857</v>
      </c>
      <c r="D373" s="14">
        <v>2256</v>
      </c>
      <c r="E373" s="14">
        <v>554</v>
      </c>
      <c r="F373" s="20">
        <f t="shared" si="5"/>
        <v>6622</v>
      </c>
    </row>
    <row r="374" spans="1:6">
      <c r="A374" s="54">
        <v>35734</v>
      </c>
      <c r="B374" s="14">
        <v>2918</v>
      </c>
      <c r="C374" s="14">
        <v>743</v>
      </c>
      <c r="D374" s="14">
        <v>2248</v>
      </c>
      <c r="E374" s="14">
        <v>531</v>
      </c>
      <c r="F374" s="20">
        <f t="shared" si="5"/>
        <v>6440</v>
      </c>
    </row>
    <row r="375" spans="1:6">
      <c r="A375" s="54">
        <v>35764</v>
      </c>
      <c r="B375" s="14">
        <v>2874</v>
      </c>
      <c r="C375" s="14">
        <v>678</v>
      </c>
      <c r="D375" s="14">
        <v>2223</v>
      </c>
      <c r="E375" s="14">
        <v>533</v>
      </c>
      <c r="F375" s="20">
        <f t="shared" si="5"/>
        <v>6308</v>
      </c>
    </row>
    <row r="376" spans="1:6">
      <c r="A376" s="54">
        <v>35795</v>
      </c>
      <c r="B376" s="14">
        <v>3031</v>
      </c>
      <c r="C376" s="14">
        <v>720</v>
      </c>
      <c r="D376" s="14">
        <v>2166</v>
      </c>
      <c r="E376" s="14">
        <v>537</v>
      </c>
      <c r="F376" s="20">
        <f t="shared" si="5"/>
        <v>6454</v>
      </c>
    </row>
    <row r="377" spans="1:6">
      <c r="A377" s="54">
        <v>35826</v>
      </c>
      <c r="B377" s="14">
        <v>2848</v>
      </c>
      <c r="C377" s="14">
        <v>811</v>
      </c>
      <c r="D377" s="14">
        <v>2222</v>
      </c>
      <c r="E377" s="14">
        <v>513</v>
      </c>
      <c r="F377" s="20">
        <f t="shared" si="5"/>
        <v>6394</v>
      </c>
    </row>
    <row r="378" spans="1:6">
      <c r="A378" s="54">
        <v>35854</v>
      </c>
      <c r="B378" s="14">
        <v>2820</v>
      </c>
      <c r="C378" s="14">
        <v>776</v>
      </c>
      <c r="D378" s="14">
        <v>2184</v>
      </c>
      <c r="E378" s="14">
        <v>537</v>
      </c>
      <c r="F378" s="20">
        <f t="shared" si="5"/>
        <v>6317</v>
      </c>
    </row>
    <row r="379" spans="1:6">
      <c r="A379" s="54">
        <v>35885</v>
      </c>
      <c r="B379" s="14">
        <v>2980</v>
      </c>
      <c r="C379" s="14">
        <v>733</v>
      </c>
      <c r="D379" s="14">
        <v>2196</v>
      </c>
      <c r="E379" s="14">
        <v>556</v>
      </c>
      <c r="F379" s="20">
        <f t="shared" si="5"/>
        <v>6465</v>
      </c>
    </row>
    <row r="380" spans="1:6">
      <c r="A380" s="54">
        <v>35915</v>
      </c>
      <c r="B380" s="14">
        <v>2675</v>
      </c>
      <c r="C380" s="14">
        <v>615</v>
      </c>
      <c r="D380" s="14">
        <v>2103</v>
      </c>
      <c r="E380" s="14">
        <v>526</v>
      </c>
      <c r="F380" s="20">
        <f t="shared" si="5"/>
        <v>5919</v>
      </c>
    </row>
    <row r="381" spans="1:6">
      <c r="A381" s="54">
        <v>35946</v>
      </c>
      <c r="B381" s="14">
        <v>2827</v>
      </c>
      <c r="C381" s="14">
        <v>744</v>
      </c>
      <c r="D381" s="14">
        <v>2059</v>
      </c>
      <c r="E381" s="14">
        <v>507</v>
      </c>
      <c r="F381" s="20">
        <f t="shared" si="5"/>
        <v>6137</v>
      </c>
    </row>
    <row r="382" spans="1:6">
      <c r="A382" s="54">
        <v>35976</v>
      </c>
      <c r="B382" s="14">
        <v>2807</v>
      </c>
      <c r="C382" s="14">
        <v>739</v>
      </c>
      <c r="D382" s="14">
        <v>2080</v>
      </c>
      <c r="E382" s="14">
        <v>553</v>
      </c>
      <c r="F382" s="20">
        <f t="shared" si="5"/>
        <v>6179</v>
      </c>
    </row>
    <row r="383" spans="1:6">
      <c r="A383" s="54">
        <v>36007</v>
      </c>
      <c r="B383" s="14">
        <v>2818</v>
      </c>
      <c r="C383" s="14">
        <v>776</v>
      </c>
      <c r="D383" s="14">
        <v>2076</v>
      </c>
      <c r="E383" s="14">
        <v>504</v>
      </c>
      <c r="F383" s="20">
        <f t="shared" si="5"/>
        <v>6174</v>
      </c>
    </row>
    <row r="384" spans="1:6">
      <c r="A384" s="54">
        <v>36038</v>
      </c>
      <c r="B384" s="14">
        <v>2811</v>
      </c>
      <c r="C384" s="14">
        <v>731</v>
      </c>
      <c r="D384" s="14">
        <v>2179</v>
      </c>
      <c r="E384" s="14">
        <v>490</v>
      </c>
      <c r="F384" s="20">
        <f t="shared" si="5"/>
        <v>6211</v>
      </c>
    </row>
    <row r="385" spans="1:6">
      <c r="A385" s="54">
        <v>36068</v>
      </c>
      <c r="B385" s="14">
        <v>2838</v>
      </c>
      <c r="C385" s="14">
        <v>755</v>
      </c>
      <c r="D385" s="14">
        <v>2176</v>
      </c>
      <c r="E385" s="14">
        <v>469</v>
      </c>
      <c r="F385" s="20">
        <f t="shared" si="5"/>
        <v>6238</v>
      </c>
    </row>
    <row r="386" spans="1:6">
      <c r="A386" s="54">
        <v>36099</v>
      </c>
      <c r="B386" s="14">
        <v>2835</v>
      </c>
      <c r="C386" s="14">
        <v>736</v>
      </c>
      <c r="D386" s="14">
        <v>2173</v>
      </c>
      <c r="E386" s="14">
        <v>576</v>
      </c>
      <c r="F386" s="20">
        <f t="shared" si="5"/>
        <v>6320</v>
      </c>
    </row>
    <row r="387" spans="1:6">
      <c r="A387" s="54">
        <v>36129</v>
      </c>
      <c r="B387" s="14">
        <v>2785</v>
      </c>
      <c r="C387" s="14">
        <v>678</v>
      </c>
      <c r="D387" s="14">
        <v>2140</v>
      </c>
      <c r="E387" s="14">
        <v>505</v>
      </c>
      <c r="F387" s="20">
        <f t="shared" si="5"/>
        <v>6108</v>
      </c>
    </row>
    <row r="388" spans="1:6">
      <c r="A388" s="54">
        <v>36160</v>
      </c>
      <c r="B388" s="14">
        <v>2812</v>
      </c>
      <c r="C388" s="14">
        <v>710</v>
      </c>
      <c r="D388" s="14">
        <v>2001</v>
      </c>
      <c r="E388" s="14">
        <v>488</v>
      </c>
      <c r="F388" s="20">
        <f t="shared" si="5"/>
        <v>6011</v>
      </c>
    </row>
    <row r="389" spans="1:6">
      <c r="A389" s="54">
        <v>36191</v>
      </c>
      <c r="B389" s="14">
        <v>2725</v>
      </c>
      <c r="C389" s="14">
        <v>724</v>
      </c>
      <c r="D389" s="14">
        <v>1997</v>
      </c>
      <c r="E389" s="14">
        <v>535</v>
      </c>
      <c r="F389" s="20">
        <f t="shared" ref="F389:F452" si="6">B389+C389+D389+E389</f>
        <v>5981</v>
      </c>
    </row>
    <row r="390" spans="1:6">
      <c r="A390" s="54">
        <v>36219</v>
      </c>
      <c r="B390" s="14">
        <v>2725</v>
      </c>
      <c r="C390" s="14">
        <v>753</v>
      </c>
      <c r="D390" s="14">
        <v>2096</v>
      </c>
      <c r="E390" s="14">
        <v>523</v>
      </c>
      <c r="F390" s="20">
        <f t="shared" si="6"/>
        <v>6097</v>
      </c>
    </row>
    <row r="391" spans="1:6">
      <c r="A391" s="54">
        <v>36250</v>
      </c>
      <c r="B391" s="14">
        <v>2611</v>
      </c>
      <c r="C391" s="14">
        <v>762</v>
      </c>
      <c r="D391" s="14">
        <v>1999</v>
      </c>
      <c r="E391" s="14">
        <v>435</v>
      </c>
      <c r="F391" s="20">
        <f t="shared" si="6"/>
        <v>5807</v>
      </c>
    </row>
    <row r="392" spans="1:6">
      <c r="A392" s="54">
        <v>36280</v>
      </c>
      <c r="B392" s="14">
        <v>2677</v>
      </c>
      <c r="C392" s="14">
        <v>795</v>
      </c>
      <c r="D392" s="14">
        <v>2006</v>
      </c>
      <c r="E392" s="14">
        <v>473</v>
      </c>
      <c r="F392" s="20">
        <f t="shared" si="6"/>
        <v>5951</v>
      </c>
    </row>
    <row r="393" spans="1:6">
      <c r="A393" s="54">
        <v>36311</v>
      </c>
      <c r="B393" s="14">
        <v>2657</v>
      </c>
      <c r="C393" s="14">
        <v>782</v>
      </c>
      <c r="D393" s="14">
        <v>2010</v>
      </c>
      <c r="E393" s="14">
        <v>409</v>
      </c>
      <c r="F393" s="20">
        <f t="shared" si="6"/>
        <v>5858</v>
      </c>
    </row>
    <row r="394" spans="1:6">
      <c r="A394" s="54">
        <v>36341</v>
      </c>
      <c r="B394" s="14">
        <v>2654</v>
      </c>
      <c r="C394" s="14">
        <v>843</v>
      </c>
      <c r="D394" s="14">
        <v>2015</v>
      </c>
      <c r="E394" s="14">
        <v>440</v>
      </c>
      <c r="F394" s="20">
        <f t="shared" si="6"/>
        <v>5952</v>
      </c>
    </row>
    <row r="395" spans="1:6">
      <c r="A395" s="54">
        <v>36372</v>
      </c>
      <c r="B395" s="14">
        <v>2684</v>
      </c>
      <c r="C395" s="14">
        <v>779</v>
      </c>
      <c r="D395" s="14">
        <v>2021</v>
      </c>
      <c r="E395" s="14">
        <v>465</v>
      </c>
      <c r="F395" s="20">
        <f t="shared" si="6"/>
        <v>5949</v>
      </c>
    </row>
    <row r="396" spans="1:6">
      <c r="A396" s="54">
        <v>36403</v>
      </c>
      <c r="B396" s="14">
        <v>2631</v>
      </c>
      <c r="C396" s="14">
        <v>791</v>
      </c>
      <c r="D396" s="14">
        <v>1959</v>
      </c>
      <c r="E396" s="14">
        <v>459</v>
      </c>
      <c r="F396" s="20">
        <f t="shared" si="6"/>
        <v>5840</v>
      </c>
    </row>
    <row r="397" spans="1:6">
      <c r="A397" s="54">
        <v>36433</v>
      </c>
      <c r="B397" s="14">
        <v>2552</v>
      </c>
      <c r="C397" s="14">
        <v>783</v>
      </c>
      <c r="D397" s="14">
        <v>1992</v>
      </c>
      <c r="E397" s="14">
        <v>507</v>
      </c>
      <c r="F397" s="20">
        <f t="shared" si="6"/>
        <v>5834</v>
      </c>
    </row>
    <row r="398" spans="1:6">
      <c r="A398" s="54">
        <v>36464</v>
      </c>
      <c r="B398" s="14">
        <v>2535</v>
      </c>
      <c r="C398" s="14">
        <v>759</v>
      </c>
      <c r="D398" s="14">
        <v>2001</v>
      </c>
      <c r="E398" s="14">
        <v>511</v>
      </c>
      <c r="F398" s="20">
        <f t="shared" si="6"/>
        <v>5806</v>
      </c>
    </row>
    <row r="399" spans="1:6">
      <c r="A399" s="54">
        <v>36494</v>
      </c>
      <c r="B399" s="14">
        <v>2518</v>
      </c>
      <c r="C399" s="14">
        <v>837</v>
      </c>
      <c r="D399" s="14">
        <v>1932</v>
      </c>
      <c r="E399" s="14">
        <v>463</v>
      </c>
      <c r="F399" s="20">
        <f t="shared" si="6"/>
        <v>5750</v>
      </c>
    </row>
    <row r="400" spans="1:6">
      <c r="A400" s="54">
        <v>36525</v>
      </c>
      <c r="B400" s="14">
        <v>2433</v>
      </c>
      <c r="C400" s="14">
        <v>803</v>
      </c>
      <c r="D400" s="14">
        <v>2036</v>
      </c>
      <c r="E400" s="14">
        <v>429</v>
      </c>
      <c r="F400" s="20">
        <f t="shared" si="6"/>
        <v>5701</v>
      </c>
    </row>
    <row r="401" spans="1:6">
      <c r="A401" s="54">
        <v>36556</v>
      </c>
      <c r="B401" s="14">
        <v>2527</v>
      </c>
      <c r="C401" s="14">
        <v>771</v>
      </c>
      <c r="D401" s="14">
        <v>2046</v>
      </c>
      <c r="E401" s="14">
        <v>394</v>
      </c>
      <c r="F401" s="20">
        <f t="shared" si="6"/>
        <v>5738</v>
      </c>
    </row>
    <row r="402" spans="1:6">
      <c r="A402" s="54">
        <v>36585</v>
      </c>
      <c r="B402" s="14">
        <v>2655</v>
      </c>
      <c r="C402" s="14">
        <v>767</v>
      </c>
      <c r="D402" s="14">
        <v>1991</v>
      </c>
      <c r="E402" s="14">
        <v>420</v>
      </c>
      <c r="F402" s="20">
        <f t="shared" si="6"/>
        <v>5833</v>
      </c>
    </row>
    <row r="403" spans="1:6">
      <c r="A403" s="54">
        <v>36616</v>
      </c>
      <c r="B403" s="14">
        <v>2521</v>
      </c>
      <c r="C403" s="14">
        <v>818</v>
      </c>
      <c r="D403" s="14">
        <v>1982</v>
      </c>
      <c r="E403" s="14">
        <v>429</v>
      </c>
      <c r="F403" s="20">
        <f t="shared" si="6"/>
        <v>5750</v>
      </c>
    </row>
    <row r="404" spans="1:6">
      <c r="A404" s="54">
        <v>36646</v>
      </c>
      <c r="B404" s="14">
        <v>2298</v>
      </c>
      <c r="C404" s="14">
        <v>826</v>
      </c>
      <c r="D404" s="14">
        <v>1919</v>
      </c>
      <c r="E404" s="14">
        <v>406</v>
      </c>
      <c r="F404" s="20">
        <f t="shared" si="6"/>
        <v>5449</v>
      </c>
    </row>
    <row r="405" spans="1:6">
      <c r="A405" s="54">
        <v>36677</v>
      </c>
      <c r="B405" s="14">
        <v>2460</v>
      </c>
      <c r="C405" s="14">
        <v>784</v>
      </c>
      <c r="D405" s="14">
        <v>2050</v>
      </c>
      <c r="E405" s="14">
        <v>466</v>
      </c>
      <c r="F405" s="20">
        <f t="shared" si="6"/>
        <v>5760</v>
      </c>
    </row>
    <row r="406" spans="1:6">
      <c r="A406" s="54">
        <v>36707</v>
      </c>
      <c r="B406" s="14">
        <v>2442</v>
      </c>
      <c r="C406" s="14">
        <v>689</v>
      </c>
      <c r="D406" s="14">
        <v>2046</v>
      </c>
      <c r="E406" s="14">
        <v>427</v>
      </c>
      <c r="F406" s="20">
        <f t="shared" si="6"/>
        <v>5604</v>
      </c>
    </row>
    <row r="407" spans="1:6">
      <c r="A407" s="54">
        <v>36738</v>
      </c>
      <c r="B407" s="14">
        <v>2477</v>
      </c>
      <c r="C407" s="14">
        <v>816</v>
      </c>
      <c r="D407" s="14">
        <v>1986</v>
      </c>
      <c r="E407" s="14">
        <v>433</v>
      </c>
      <c r="F407" s="20">
        <f t="shared" si="6"/>
        <v>5712</v>
      </c>
    </row>
    <row r="408" spans="1:6">
      <c r="A408" s="54">
        <v>36769</v>
      </c>
      <c r="B408" s="14">
        <v>2641</v>
      </c>
      <c r="C408" s="14">
        <v>779</v>
      </c>
      <c r="D408" s="14">
        <v>1953</v>
      </c>
      <c r="E408" s="14">
        <v>499</v>
      </c>
      <c r="F408" s="20">
        <f t="shared" si="6"/>
        <v>5872</v>
      </c>
    </row>
    <row r="409" spans="1:6">
      <c r="A409" s="54">
        <v>36799</v>
      </c>
      <c r="B409" s="14">
        <v>2524</v>
      </c>
      <c r="C409" s="14">
        <v>789</v>
      </c>
      <c r="D409" s="14">
        <v>1812</v>
      </c>
      <c r="E409" s="14">
        <v>415</v>
      </c>
      <c r="F409" s="20">
        <f t="shared" si="6"/>
        <v>5540</v>
      </c>
    </row>
    <row r="410" spans="1:6">
      <c r="A410" s="54">
        <v>36830</v>
      </c>
      <c r="B410" s="14">
        <v>2462</v>
      </c>
      <c r="C410" s="14">
        <v>817</v>
      </c>
      <c r="D410" s="14">
        <v>1880</v>
      </c>
      <c r="E410" s="14">
        <v>402</v>
      </c>
      <c r="F410" s="20">
        <f t="shared" si="6"/>
        <v>5561</v>
      </c>
    </row>
    <row r="411" spans="1:6">
      <c r="A411" s="54">
        <v>36860</v>
      </c>
      <c r="B411" s="14">
        <v>2518</v>
      </c>
      <c r="C411" s="14">
        <v>782</v>
      </c>
      <c r="D411" s="14">
        <v>1960</v>
      </c>
      <c r="E411" s="14">
        <v>419</v>
      </c>
      <c r="F411" s="20">
        <f t="shared" si="6"/>
        <v>5679</v>
      </c>
    </row>
    <row r="412" spans="1:6">
      <c r="A412" s="54">
        <v>36891</v>
      </c>
      <c r="B412" s="14">
        <v>2612</v>
      </c>
      <c r="C412" s="14">
        <v>714</v>
      </c>
      <c r="D412" s="14">
        <v>1879</v>
      </c>
      <c r="E412" s="14">
        <v>490</v>
      </c>
      <c r="F412" s="20">
        <f t="shared" si="6"/>
        <v>5695</v>
      </c>
    </row>
    <row r="413" spans="1:6">
      <c r="A413" s="54">
        <v>36922</v>
      </c>
      <c r="B413" s="14">
        <v>2803</v>
      </c>
      <c r="C413" s="14">
        <v>825</v>
      </c>
      <c r="D413" s="14">
        <v>1972</v>
      </c>
      <c r="E413" s="14">
        <v>444</v>
      </c>
      <c r="F413" s="20">
        <f t="shared" si="6"/>
        <v>6044</v>
      </c>
    </row>
    <row r="414" spans="1:6">
      <c r="A414" s="54">
        <v>36950</v>
      </c>
      <c r="B414" s="14">
        <v>2902</v>
      </c>
      <c r="C414" s="14">
        <v>829</v>
      </c>
      <c r="D414" s="14">
        <v>1937</v>
      </c>
      <c r="E414" s="14">
        <v>396</v>
      </c>
      <c r="F414" s="20">
        <f t="shared" si="6"/>
        <v>6064</v>
      </c>
    </row>
    <row r="415" spans="1:6">
      <c r="A415" s="54">
        <v>36981</v>
      </c>
      <c r="B415" s="14">
        <v>3053</v>
      </c>
      <c r="C415" s="14">
        <v>814</v>
      </c>
      <c r="D415" s="14">
        <v>1896</v>
      </c>
      <c r="E415" s="14">
        <v>378</v>
      </c>
      <c r="F415" s="20">
        <f t="shared" si="6"/>
        <v>6141</v>
      </c>
    </row>
    <row r="416" spans="1:6">
      <c r="A416" s="54">
        <v>37011</v>
      </c>
      <c r="B416" s="14">
        <v>3084</v>
      </c>
      <c r="C416" s="14">
        <v>754</v>
      </c>
      <c r="D416" s="14">
        <v>1948</v>
      </c>
      <c r="E416" s="14">
        <v>457</v>
      </c>
      <c r="F416" s="20">
        <f t="shared" si="6"/>
        <v>6243</v>
      </c>
    </row>
    <row r="417" spans="1:6">
      <c r="A417" s="54">
        <v>37042</v>
      </c>
      <c r="B417" s="14">
        <v>3171</v>
      </c>
      <c r="C417" s="14">
        <v>819</v>
      </c>
      <c r="D417" s="14">
        <v>1805</v>
      </c>
      <c r="E417" s="14">
        <v>468</v>
      </c>
      <c r="F417" s="20">
        <f t="shared" si="6"/>
        <v>6263</v>
      </c>
    </row>
    <row r="418" spans="1:6">
      <c r="A418" s="54">
        <v>37072</v>
      </c>
      <c r="B418" s="14">
        <v>3300</v>
      </c>
      <c r="C418" s="14">
        <v>809</v>
      </c>
      <c r="D418" s="14">
        <v>1899</v>
      </c>
      <c r="E418" s="14">
        <v>467</v>
      </c>
      <c r="F418" s="20">
        <f t="shared" si="6"/>
        <v>6475</v>
      </c>
    </row>
    <row r="419" spans="1:6">
      <c r="A419" s="54">
        <v>37103</v>
      </c>
      <c r="B419" s="14">
        <v>3357</v>
      </c>
      <c r="C419" s="14">
        <v>806</v>
      </c>
      <c r="D419" s="14">
        <v>1950</v>
      </c>
      <c r="E419" s="14">
        <v>448</v>
      </c>
      <c r="F419" s="20">
        <f t="shared" si="6"/>
        <v>6561</v>
      </c>
    </row>
    <row r="420" spans="1:6">
      <c r="A420" s="54">
        <v>37134</v>
      </c>
      <c r="B420" s="14">
        <v>3485</v>
      </c>
      <c r="C420" s="14">
        <v>885</v>
      </c>
      <c r="D420" s="14">
        <v>2197</v>
      </c>
      <c r="E420" s="14">
        <v>485</v>
      </c>
      <c r="F420" s="20">
        <f t="shared" si="6"/>
        <v>7052</v>
      </c>
    </row>
    <row r="421" spans="1:6">
      <c r="A421" s="54">
        <v>37164</v>
      </c>
      <c r="B421" s="14">
        <v>3630</v>
      </c>
      <c r="C421" s="14">
        <v>837</v>
      </c>
      <c r="D421" s="14">
        <v>2136</v>
      </c>
      <c r="E421" s="14">
        <v>473</v>
      </c>
      <c r="F421" s="20">
        <f t="shared" si="6"/>
        <v>7076</v>
      </c>
    </row>
    <row r="422" spans="1:6">
      <c r="A422" s="54">
        <v>37195</v>
      </c>
      <c r="B422" s="14">
        <v>4328</v>
      </c>
      <c r="C422" s="14">
        <v>884</v>
      </c>
      <c r="D422" s="14">
        <v>2123</v>
      </c>
      <c r="E422" s="14">
        <v>481</v>
      </c>
      <c r="F422" s="20">
        <f t="shared" si="6"/>
        <v>7816</v>
      </c>
    </row>
    <row r="423" spans="1:6">
      <c r="A423" s="54">
        <v>37225</v>
      </c>
      <c r="B423" s="14">
        <v>4476</v>
      </c>
      <c r="C423" s="14">
        <v>853</v>
      </c>
      <c r="D423" s="14">
        <v>2208</v>
      </c>
      <c r="E423" s="14">
        <v>495</v>
      </c>
      <c r="F423" s="20">
        <f t="shared" si="6"/>
        <v>8032</v>
      </c>
    </row>
    <row r="424" spans="1:6">
      <c r="A424" s="54">
        <v>37256</v>
      </c>
      <c r="B424" s="14">
        <v>4455</v>
      </c>
      <c r="C424" s="14">
        <v>902</v>
      </c>
      <c r="D424" s="14">
        <v>2387</v>
      </c>
      <c r="E424" s="14">
        <v>515</v>
      </c>
      <c r="F424" s="20">
        <f t="shared" si="6"/>
        <v>8259</v>
      </c>
    </row>
    <row r="425" spans="1:6">
      <c r="A425" s="54">
        <v>37287</v>
      </c>
      <c r="B425" s="14">
        <v>4491</v>
      </c>
      <c r="C425" s="14">
        <v>891</v>
      </c>
      <c r="D425" s="14">
        <v>2275</v>
      </c>
      <c r="E425" s="14">
        <v>484</v>
      </c>
      <c r="F425" s="20">
        <f t="shared" si="6"/>
        <v>8141</v>
      </c>
    </row>
    <row r="426" spans="1:6">
      <c r="A426" s="54">
        <v>37315</v>
      </c>
      <c r="B426" s="14">
        <v>4449</v>
      </c>
      <c r="C426" s="14">
        <v>880</v>
      </c>
      <c r="D426" s="14">
        <v>2314</v>
      </c>
      <c r="E426" s="14">
        <v>507</v>
      </c>
      <c r="F426" s="20">
        <f t="shared" si="6"/>
        <v>8150</v>
      </c>
    </row>
    <row r="427" spans="1:6">
      <c r="A427" s="54">
        <v>37346</v>
      </c>
      <c r="B427" s="14">
        <v>4441</v>
      </c>
      <c r="C427" s="14">
        <v>891</v>
      </c>
      <c r="D427" s="14">
        <v>2460</v>
      </c>
      <c r="E427" s="14">
        <v>538</v>
      </c>
      <c r="F427" s="20">
        <f t="shared" si="6"/>
        <v>8330</v>
      </c>
    </row>
    <row r="428" spans="1:6">
      <c r="A428" s="54">
        <v>37376</v>
      </c>
      <c r="B428" s="14">
        <v>4624</v>
      </c>
      <c r="C428" s="14">
        <v>993</v>
      </c>
      <c r="D428" s="14">
        <v>2396</v>
      </c>
      <c r="E428" s="14">
        <v>527</v>
      </c>
      <c r="F428" s="20">
        <f t="shared" si="6"/>
        <v>8540</v>
      </c>
    </row>
    <row r="429" spans="1:6">
      <c r="A429" s="54">
        <v>37407</v>
      </c>
      <c r="B429" s="14">
        <v>4650</v>
      </c>
      <c r="C429" s="14">
        <v>895</v>
      </c>
      <c r="D429" s="14">
        <v>2398</v>
      </c>
      <c r="E429" s="14">
        <v>497</v>
      </c>
      <c r="F429" s="20">
        <f t="shared" si="6"/>
        <v>8440</v>
      </c>
    </row>
    <row r="430" spans="1:6">
      <c r="A430" s="54">
        <v>37437</v>
      </c>
      <c r="B430" s="14">
        <v>4639</v>
      </c>
      <c r="C430" s="14">
        <v>829</v>
      </c>
      <c r="D430" s="14">
        <v>2383</v>
      </c>
      <c r="E430" s="14">
        <v>549</v>
      </c>
      <c r="F430" s="20">
        <f t="shared" si="6"/>
        <v>8400</v>
      </c>
    </row>
    <row r="431" spans="1:6">
      <c r="A431" s="54">
        <v>37468</v>
      </c>
      <c r="B431" s="14">
        <v>4608</v>
      </c>
      <c r="C431" s="14">
        <v>834</v>
      </c>
      <c r="D431" s="14">
        <v>2371</v>
      </c>
      <c r="E431" s="14">
        <v>545</v>
      </c>
      <c r="F431" s="20">
        <f t="shared" si="6"/>
        <v>8358</v>
      </c>
    </row>
    <row r="432" spans="1:6">
      <c r="A432" s="54">
        <v>37499</v>
      </c>
      <c r="B432" s="14">
        <v>4591</v>
      </c>
      <c r="C432" s="14">
        <v>848</v>
      </c>
      <c r="D432" s="14">
        <v>2295</v>
      </c>
      <c r="E432" s="14">
        <v>612</v>
      </c>
      <c r="F432" s="20">
        <f t="shared" si="6"/>
        <v>8346</v>
      </c>
    </row>
    <row r="433" spans="1:6">
      <c r="A433" s="54">
        <v>37529</v>
      </c>
      <c r="B433" s="14">
        <v>4544</v>
      </c>
      <c r="C433" s="14">
        <v>796</v>
      </c>
      <c r="D433" s="14">
        <v>2320</v>
      </c>
      <c r="E433" s="14">
        <v>536</v>
      </c>
      <c r="F433" s="20">
        <f t="shared" si="6"/>
        <v>8196</v>
      </c>
    </row>
    <row r="434" spans="1:6">
      <c r="A434" s="54">
        <v>37560</v>
      </c>
      <c r="B434" s="14">
        <v>4698</v>
      </c>
      <c r="C434" s="14">
        <v>865</v>
      </c>
      <c r="D434" s="14">
        <v>2351</v>
      </c>
      <c r="E434" s="14">
        <v>479</v>
      </c>
      <c r="F434" s="20">
        <f t="shared" si="6"/>
        <v>8393</v>
      </c>
    </row>
    <row r="435" spans="1:6">
      <c r="A435" s="54">
        <v>37590</v>
      </c>
      <c r="B435" s="14">
        <v>4743</v>
      </c>
      <c r="C435" s="14">
        <v>814</v>
      </c>
      <c r="D435" s="14">
        <v>2382</v>
      </c>
      <c r="E435" s="14">
        <v>591</v>
      </c>
      <c r="F435" s="20">
        <f t="shared" si="6"/>
        <v>8530</v>
      </c>
    </row>
    <row r="436" spans="1:6">
      <c r="A436" s="54">
        <v>37621</v>
      </c>
      <c r="B436" s="14">
        <v>4775</v>
      </c>
      <c r="C436" s="14">
        <v>873</v>
      </c>
      <c r="D436" s="14">
        <v>2465</v>
      </c>
      <c r="E436" s="14">
        <v>535</v>
      </c>
      <c r="F436" s="20">
        <f t="shared" si="6"/>
        <v>8648</v>
      </c>
    </row>
    <row r="437" spans="1:6">
      <c r="A437" s="54">
        <v>37652</v>
      </c>
      <c r="B437" s="14">
        <v>4713</v>
      </c>
      <c r="C437" s="14">
        <v>841</v>
      </c>
      <c r="D437" s="14">
        <v>2389</v>
      </c>
      <c r="E437" s="14">
        <v>599</v>
      </c>
      <c r="F437" s="20">
        <f t="shared" si="6"/>
        <v>8542</v>
      </c>
    </row>
    <row r="438" spans="1:6">
      <c r="A438" s="54">
        <v>37680</v>
      </c>
      <c r="B438" s="14">
        <v>4786</v>
      </c>
      <c r="C438" s="14">
        <v>771</v>
      </c>
      <c r="D438" s="14">
        <v>2411</v>
      </c>
      <c r="E438" s="14">
        <v>584</v>
      </c>
      <c r="F438" s="20">
        <f t="shared" si="6"/>
        <v>8552</v>
      </c>
    </row>
    <row r="439" spans="1:6">
      <c r="A439" s="54">
        <v>37711</v>
      </c>
      <c r="B439" s="14">
        <v>4758</v>
      </c>
      <c r="C439" s="14">
        <v>815</v>
      </c>
      <c r="D439" s="14">
        <v>2416</v>
      </c>
      <c r="E439" s="14">
        <v>630</v>
      </c>
      <c r="F439" s="20">
        <f t="shared" si="6"/>
        <v>8619</v>
      </c>
    </row>
    <row r="440" spans="1:6">
      <c r="A440" s="54">
        <v>37741</v>
      </c>
      <c r="B440" s="14">
        <v>4807</v>
      </c>
      <c r="C440" s="14">
        <v>823</v>
      </c>
      <c r="D440" s="14">
        <v>2547</v>
      </c>
      <c r="E440" s="14">
        <v>635</v>
      </c>
      <c r="F440" s="20">
        <f t="shared" si="6"/>
        <v>8812</v>
      </c>
    </row>
    <row r="441" spans="1:6">
      <c r="A441" s="54">
        <v>37772</v>
      </c>
      <c r="B441" s="14">
        <v>5102</v>
      </c>
      <c r="C441" s="14">
        <v>776</v>
      </c>
      <c r="D441" s="14">
        <v>2504</v>
      </c>
      <c r="E441" s="14">
        <v>630</v>
      </c>
      <c r="F441" s="20">
        <f t="shared" si="6"/>
        <v>9012</v>
      </c>
    </row>
    <row r="442" spans="1:6">
      <c r="A442" s="54">
        <v>37802</v>
      </c>
      <c r="B442" s="14">
        <v>4983</v>
      </c>
      <c r="C442" s="14">
        <v>871</v>
      </c>
      <c r="D442" s="14">
        <v>2713</v>
      </c>
      <c r="E442" s="14">
        <v>661</v>
      </c>
      <c r="F442" s="20">
        <f t="shared" si="6"/>
        <v>9228</v>
      </c>
    </row>
    <row r="443" spans="1:6">
      <c r="A443" s="54">
        <v>37833</v>
      </c>
      <c r="B443" s="14">
        <v>4955</v>
      </c>
      <c r="C443" s="14">
        <v>787</v>
      </c>
      <c r="D443" s="14">
        <v>2525</v>
      </c>
      <c r="E443" s="14">
        <v>669</v>
      </c>
      <c r="F443" s="20">
        <f t="shared" si="6"/>
        <v>8936</v>
      </c>
    </row>
    <row r="444" spans="1:6">
      <c r="A444" s="54">
        <v>37864</v>
      </c>
      <c r="B444" s="14">
        <v>4994</v>
      </c>
      <c r="C444" s="14">
        <v>789</v>
      </c>
      <c r="D444" s="14">
        <v>2489</v>
      </c>
      <c r="E444" s="14">
        <v>652</v>
      </c>
      <c r="F444" s="20">
        <f t="shared" si="6"/>
        <v>8924</v>
      </c>
    </row>
    <row r="445" spans="1:6">
      <c r="A445" s="54">
        <v>37894</v>
      </c>
      <c r="B445" s="14">
        <v>4959</v>
      </c>
      <c r="C445" s="14">
        <v>837</v>
      </c>
      <c r="D445" s="14">
        <v>2414</v>
      </c>
      <c r="E445" s="14">
        <v>686</v>
      </c>
      <c r="F445" s="20">
        <f t="shared" si="6"/>
        <v>8896</v>
      </c>
    </row>
    <row r="446" spans="1:6">
      <c r="A446" s="54">
        <v>37925</v>
      </c>
      <c r="B446" s="14">
        <v>4827</v>
      </c>
      <c r="C446" s="14">
        <v>804</v>
      </c>
      <c r="D446" s="14">
        <v>2497</v>
      </c>
      <c r="E446" s="14">
        <v>636</v>
      </c>
      <c r="F446" s="20">
        <f t="shared" si="6"/>
        <v>8764</v>
      </c>
    </row>
    <row r="447" spans="1:6">
      <c r="A447" s="54">
        <v>37955</v>
      </c>
      <c r="B447" s="14">
        <v>4671</v>
      </c>
      <c r="C447" s="14">
        <v>922</v>
      </c>
      <c r="D447" s="14">
        <v>2396</v>
      </c>
      <c r="E447" s="14">
        <v>593</v>
      </c>
      <c r="F447" s="20">
        <f t="shared" si="6"/>
        <v>8582</v>
      </c>
    </row>
    <row r="448" spans="1:6">
      <c r="A448" s="54">
        <v>37986</v>
      </c>
      <c r="B448" s="14">
        <v>4510</v>
      </c>
      <c r="C448" s="14">
        <v>785</v>
      </c>
      <c r="D448" s="14">
        <v>2352</v>
      </c>
      <c r="E448" s="14">
        <v>693</v>
      </c>
      <c r="F448" s="20">
        <f t="shared" si="6"/>
        <v>8340</v>
      </c>
    </row>
    <row r="449" spans="1:7">
      <c r="A449" s="54">
        <v>38017</v>
      </c>
      <c r="B449" s="14">
        <v>4383</v>
      </c>
      <c r="C449" s="14">
        <v>817</v>
      </c>
      <c r="D449" s="14">
        <v>2550</v>
      </c>
      <c r="E449" s="14">
        <v>676</v>
      </c>
      <c r="F449" s="20">
        <f t="shared" si="6"/>
        <v>8426</v>
      </c>
    </row>
    <row r="450" spans="1:7">
      <c r="A450" s="54">
        <v>38046</v>
      </c>
      <c r="B450" s="14">
        <v>4276</v>
      </c>
      <c r="C450" s="14">
        <v>822</v>
      </c>
      <c r="D450" s="14">
        <v>2402</v>
      </c>
      <c r="E450" s="14">
        <v>666</v>
      </c>
      <c r="F450" s="20">
        <f t="shared" si="6"/>
        <v>8166</v>
      </c>
    </row>
    <row r="451" spans="1:7">
      <c r="A451" s="54">
        <v>38077</v>
      </c>
      <c r="B451" s="14">
        <v>4562</v>
      </c>
      <c r="C451" s="14">
        <v>864</v>
      </c>
      <c r="D451" s="14">
        <v>2447</v>
      </c>
      <c r="E451" s="14">
        <v>631</v>
      </c>
      <c r="F451" s="20">
        <f t="shared" si="6"/>
        <v>8504</v>
      </c>
    </row>
    <row r="452" spans="1:7">
      <c r="A452" s="54">
        <v>38107</v>
      </c>
      <c r="B452" s="14">
        <v>4334</v>
      </c>
      <c r="C452" s="14">
        <v>837</v>
      </c>
      <c r="D452" s="14">
        <v>2327</v>
      </c>
      <c r="E452" s="14">
        <v>652</v>
      </c>
      <c r="F452" s="20">
        <f t="shared" si="6"/>
        <v>8150</v>
      </c>
    </row>
    <row r="453" spans="1:7">
      <c r="A453" s="54">
        <v>38138</v>
      </c>
      <c r="B453" s="14">
        <v>4192</v>
      </c>
      <c r="C453" s="14">
        <v>841</v>
      </c>
      <c r="D453" s="14">
        <v>2469</v>
      </c>
      <c r="E453" s="14">
        <v>718</v>
      </c>
      <c r="F453" s="20">
        <f t="shared" ref="F453:F516" si="7">B453+C453+D453+E453</f>
        <v>8220</v>
      </c>
    </row>
    <row r="454" spans="1:7">
      <c r="A454" s="54">
        <v>38168</v>
      </c>
      <c r="B454" s="14">
        <v>4105</v>
      </c>
      <c r="C454" s="14">
        <v>914</v>
      </c>
      <c r="D454" s="14">
        <v>2565</v>
      </c>
      <c r="E454" s="14">
        <v>649</v>
      </c>
      <c r="F454" s="20">
        <f t="shared" si="7"/>
        <v>8233</v>
      </c>
    </row>
    <row r="455" spans="1:7">
      <c r="A455" s="54">
        <v>38199</v>
      </c>
      <c r="B455" s="14">
        <v>4210</v>
      </c>
      <c r="C455" s="14">
        <v>894</v>
      </c>
      <c r="D455" s="14">
        <v>2280</v>
      </c>
      <c r="E455" s="14">
        <v>702</v>
      </c>
      <c r="F455" s="20">
        <f t="shared" si="7"/>
        <v>8086</v>
      </c>
    </row>
    <row r="456" spans="1:7">
      <c r="A456" s="54">
        <v>38230</v>
      </c>
      <c r="B456" s="14">
        <v>4003</v>
      </c>
      <c r="C456" s="14">
        <v>878</v>
      </c>
      <c r="D456" s="14">
        <v>2398</v>
      </c>
      <c r="E456" s="14">
        <v>704</v>
      </c>
      <c r="F456" s="20">
        <f t="shared" si="7"/>
        <v>7983</v>
      </c>
    </row>
    <row r="457" spans="1:7">
      <c r="A457" s="54">
        <v>38260</v>
      </c>
      <c r="B457" s="14">
        <v>4031</v>
      </c>
      <c r="C457" s="14">
        <v>814</v>
      </c>
      <c r="D457" s="14">
        <v>2375</v>
      </c>
      <c r="E457" s="14">
        <v>695</v>
      </c>
      <c r="F457" s="20">
        <f t="shared" si="7"/>
        <v>7915</v>
      </c>
    </row>
    <row r="458" spans="1:7">
      <c r="A458" s="54">
        <v>38291</v>
      </c>
      <c r="B458" s="14">
        <v>4069</v>
      </c>
      <c r="C458" s="14">
        <v>825</v>
      </c>
      <c r="D458" s="14">
        <v>2397</v>
      </c>
      <c r="E458" s="14">
        <v>734</v>
      </c>
      <c r="F458" s="20">
        <f t="shared" si="7"/>
        <v>8025</v>
      </c>
    </row>
    <row r="459" spans="1:7">
      <c r="A459" s="54">
        <v>38321</v>
      </c>
      <c r="B459" s="14">
        <v>4059</v>
      </c>
      <c r="C459" s="14">
        <v>881</v>
      </c>
      <c r="D459" s="14">
        <v>2306</v>
      </c>
      <c r="E459" s="14">
        <v>700</v>
      </c>
      <c r="F459" s="20">
        <f t="shared" si="7"/>
        <v>7946</v>
      </c>
    </row>
    <row r="460" spans="1:7">
      <c r="A460" s="54">
        <v>38352</v>
      </c>
      <c r="B460" s="14">
        <v>4026</v>
      </c>
      <c r="C460" s="14">
        <v>919</v>
      </c>
      <c r="D460" s="14">
        <v>2314</v>
      </c>
      <c r="E460" s="14">
        <v>702</v>
      </c>
      <c r="F460" s="20">
        <f t="shared" si="7"/>
        <v>7961</v>
      </c>
    </row>
    <row r="461" spans="1:7">
      <c r="A461" s="54">
        <v>38383</v>
      </c>
      <c r="B461" s="14">
        <v>4029</v>
      </c>
      <c r="C461" s="14">
        <v>815</v>
      </c>
      <c r="D461" s="14">
        <v>2327</v>
      </c>
      <c r="E461" s="14">
        <v>621</v>
      </c>
      <c r="F461" s="20">
        <f t="shared" si="7"/>
        <v>7792</v>
      </c>
      <c r="G461" s="27">
        <f t="shared" ref="G461:G492" si="8">C461/F461*100</f>
        <v>10.459445585215606</v>
      </c>
    </row>
    <row r="462" spans="1:7">
      <c r="A462" s="54">
        <v>38411</v>
      </c>
      <c r="B462" s="14">
        <v>3904</v>
      </c>
      <c r="C462" s="14">
        <v>955</v>
      </c>
      <c r="D462" s="14">
        <v>2406</v>
      </c>
      <c r="E462" s="14">
        <v>753</v>
      </c>
      <c r="F462" s="20">
        <f t="shared" si="7"/>
        <v>8018</v>
      </c>
      <c r="G462" s="27">
        <f t="shared" si="8"/>
        <v>11.910700922923423</v>
      </c>
    </row>
    <row r="463" spans="1:7">
      <c r="A463" s="54">
        <v>38442</v>
      </c>
      <c r="B463" s="14">
        <v>3768</v>
      </c>
      <c r="C463" s="14">
        <v>879</v>
      </c>
      <c r="D463" s="14">
        <v>2401</v>
      </c>
      <c r="E463" s="14">
        <v>712</v>
      </c>
      <c r="F463" s="20">
        <f t="shared" si="7"/>
        <v>7760</v>
      </c>
      <c r="G463" s="27">
        <f t="shared" si="8"/>
        <v>11.327319587628866</v>
      </c>
    </row>
    <row r="464" spans="1:7">
      <c r="A464" s="54">
        <v>38472</v>
      </c>
      <c r="B464" s="14">
        <v>3637</v>
      </c>
      <c r="C464" s="14">
        <v>907</v>
      </c>
      <c r="D464" s="14">
        <v>2373</v>
      </c>
      <c r="E464" s="14">
        <v>764</v>
      </c>
      <c r="F464" s="20">
        <f t="shared" si="7"/>
        <v>7681</v>
      </c>
      <c r="G464" s="27">
        <f t="shared" si="8"/>
        <v>11.808358286681422</v>
      </c>
    </row>
    <row r="465" spans="1:7">
      <c r="A465" s="54">
        <v>38503</v>
      </c>
      <c r="B465" s="14">
        <v>3610</v>
      </c>
      <c r="C465" s="14">
        <v>931</v>
      </c>
      <c r="D465" s="14">
        <v>2396</v>
      </c>
      <c r="E465" s="14">
        <v>710</v>
      </c>
      <c r="F465" s="20">
        <f t="shared" si="7"/>
        <v>7647</v>
      </c>
      <c r="G465" s="27">
        <f t="shared" si="8"/>
        <v>12.174709036223355</v>
      </c>
    </row>
    <row r="466" spans="1:7">
      <c r="A466" s="54">
        <v>38533</v>
      </c>
      <c r="B466" s="14">
        <v>3642</v>
      </c>
      <c r="C466" s="14">
        <v>858</v>
      </c>
      <c r="D466" s="14">
        <v>2359</v>
      </c>
      <c r="E466" s="14">
        <v>650</v>
      </c>
      <c r="F466" s="20">
        <f t="shared" si="7"/>
        <v>7509</v>
      </c>
      <c r="G466" s="27">
        <f t="shared" si="8"/>
        <v>11.426288453855374</v>
      </c>
    </row>
    <row r="467" spans="1:7">
      <c r="A467" s="54">
        <v>38564</v>
      </c>
      <c r="B467" s="14">
        <v>3580</v>
      </c>
      <c r="C467" s="14">
        <v>817</v>
      </c>
      <c r="D467" s="14">
        <v>2407</v>
      </c>
      <c r="E467" s="14">
        <v>630</v>
      </c>
      <c r="F467" s="20">
        <f t="shared" si="7"/>
        <v>7434</v>
      </c>
      <c r="G467" s="27">
        <f t="shared" si="8"/>
        <v>10.990045735808447</v>
      </c>
    </row>
    <row r="468" spans="1:7">
      <c r="A468" s="54">
        <v>38595</v>
      </c>
      <c r="B468" s="14">
        <v>3454</v>
      </c>
      <c r="C468" s="14">
        <v>828</v>
      </c>
      <c r="D468" s="14">
        <v>2415</v>
      </c>
      <c r="E468" s="14">
        <v>626</v>
      </c>
      <c r="F468" s="20">
        <f t="shared" si="7"/>
        <v>7323</v>
      </c>
      <c r="G468" s="27">
        <f t="shared" si="8"/>
        <v>11.306841458418679</v>
      </c>
    </row>
    <row r="469" spans="1:7">
      <c r="A469" s="54">
        <v>38625</v>
      </c>
      <c r="B469" s="14">
        <v>3749</v>
      </c>
      <c r="C469" s="14">
        <v>863</v>
      </c>
      <c r="D469" s="14">
        <v>2367</v>
      </c>
      <c r="E469" s="14">
        <v>607</v>
      </c>
      <c r="F469" s="20">
        <f t="shared" si="7"/>
        <v>7586</v>
      </c>
      <c r="G469" s="27">
        <f t="shared" si="8"/>
        <v>11.376219351436857</v>
      </c>
    </row>
    <row r="470" spans="1:7">
      <c r="A470" s="54">
        <v>38656</v>
      </c>
      <c r="B470" s="14">
        <v>3539</v>
      </c>
      <c r="C470" s="14">
        <v>884</v>
      </c>
      <c r="D470" s="14">
        <v>2337</v>
      </c>
      <c r="E470" s="14">
        <v>638</v>
      </c>
      <c r="F470" s="20">
        <f t="shared" si="7"/>
        <v>7398</v>
      </c>
      <c r="G470" s="27">
        <f t="shared" si="8"/>
        <v>11.949175452825088</v>
      </c>
    </row>
    <row r="471" spans="1:7">
      <c r="A471" s="54">
        <v>38686</v>
      </c>
      <c r="B471" s="14">
        <v>3515</v>
      </c>
      <c r="C471" s="14">
        <v>913</v>
      </c>
      <c r="D471" s="14">
        <v>2451</v>
      </c>
      <c r="E471" s="14">
        <v>673</v>
      </c>
      <c r="F471" s="20">
        <f t="shared" si="7"/>
        <v>7552</v>
      </c>
      <c r="G471" s="27">
        <f t="shared" si="8"/>
        <v>12.089512711864407</v>
      </c>
    </row>
    <row r="472" spans="1:7">
      <c r="A472" s="54">
        <v>38717</v>
      </c>
      <c r="B472" s="14">
        <v>3483</v>
      </c>
      <c r="C472" s="14">
        <v>817</v>
      </c>
      <c r="D472" s="14">
        <v>2361</v>
      </c>
      <c r="E472" s="14">
        <v>633</v>
      </c>
      <c r="F472" s="20">
        <f t="shared" si="7"/>
        <v>7294</v>
      </c>
      <c r="G472" s="27">
        <f t="shared" si="8"/>
        <v>11.200987112695367</v>
      </c>
    </row>
    <row r="473" spans="1:7">
      <c r="A473" s="54">
        <v>38748</v>
      </c>
      <c r="B473" s="14">
        <v>3349</v>
      </c>
      <c r="C473" s="14">
        <v>821</v>
      </c>
      <c r="D473" s="14">
        <v>2261</v>
      </c>
      <c r="E473" s="14">
        <v>616</v>
      </c>
      <c r="F473" s="20">
        <f t="shared" si="7"/>
        <v>7047</v>
      </c>
      <c r="G473" s="27">
        <f t="shared" si="8"/>
        <v>11.650347665673335</v>
      </c>
    </row>
    <row r="474" spans="1:7">
      <c r="A474" s="54">
        <v>38776</v>
      </c>
      <c r="B474" s="14">
        <v>3366</v>
      </c>
      <c r="C474" s="14">
        <v>872</v>
      </c>
      <c r="D474" s="14">
        <v>2316</v>
      </c>
      <c r="E474" s="14">
        <v>711</v>
      </c>
      <c r="F474" s="20">
        <f t="shared" si="7"/>
        <v>7265</v>
      </c>
      <c r="G474" s="27">
        <f t="shared" si="8"/>
        <v>12.002752924982794</v>
      </c>
    </row>
    <row r="475" spans="1:7">
      <c r="A475" s="54">
        <v>38807</v>
      </c>
      <c r="B475" s="14">
        <v>3399</v>
      </c>
      <c r="C475" s="14">
        <v>833</v>
      </c>
      <c r="D475" s="14">
        <v>2174</v>
      </c>
      <c r="E475" s="14">
        <v>636</v>
      </c>
      <c r="F475" s="20">
        <f t="shared" si="7"/>
        <v>7042</v>
      </c>
      <c r="G475" s="27">
        <f t="shared" si="8"/>
        <v>11.829025844930417</v>
      </c>
    </row>
    <row r="476" spans="1:7">
      <c r="A476" s="54">
        <v>38837</v>
      </c>
      <c r="B476" s="14">
        <v>3505</v>
      </c>
      <c r="C476" s="14">
        <v>853</v>
      </c>
      <c r="D476" s="14">
        <v>2172</v>
      </c>
      <c r="E476" s="14">
        <v>591</v>
      </c>
      <c r="F476" s="20">
        <f t="shared" si="7"/>
        <v>7121</v>
      </c>
      <c r="G476" s="27">
        <f t="shared" si="8"/>
        <v>11.978654683330992</v>
      </c>
    </row>
    <row r="477" spans="1:7">
      <c r="A477" s="54">
        <v>38868</v>
      </c>
      <c r="B477" s="14">
        <v>3473</v>
      </c>
      <c r="C477" s="14">
        <v>862</v>
      </c>
      <c r="D477" s="14">
        <v>2135</v>
      </c>
      <c r="E477" s="14">
        <v>517</v>
      </c>
      <c r="F477" s="20">
        <f t="shared" si="7"/>
        <v>6987</v>
      </c>
      <c r="G477" s="27">
        <f t="shared" si="8"/>
        <v>12.337197652783741</v>
      </c>
    </row>
    <row r="478" spans="1:7">
      <c r="A478" s="54">
        <v>38898</v>
      </c>
      <c r="B478" s="14">
        <v>3369</v>
      </c>
      <c r="C478" s="14">
        <v>828</v>
      </c>
      <c r="D478" s="14">
        <v>2163</v>
      </c>
      <c r="E478" s="14">
        <v>646</v>
      </c>
      <c r="F478" s="20">
        <f t="shared" si="7"/>
        <v>7006</v>
      </c>
      <c r="G478" s="27">
        <f t="shared" si="8"/>
        <v>11.818441335997717</v>
      </c>
    </row>
    <row r="479" spans="1:7">
      <c r="A479" s="54">
        <v>38929</v>
      </c>
      <c r="B479" s="14">
        <v>3313</v>
      </c>
      <c r="C479" s="14">
        <v>850</v>
      </c>
      <c r="D479" s="14">
        <v>2372</v>
      </c>
      <c r="E479" s="14">
        <v>639</v>
      </c>
      <c r="F479" s="20">
        <f t="shared" si="7"/>
        <v>7174</v>
      </c>
      <c r="G479" s="27">
        <f t="shared" si="8"/>
        <v>11.848341232227488</v>
      </c>
    </row>
    <row r="480" spans="1:7">
      <c r="A480" s="54">
        <v>38960</v>
      </c>
      <c r="B480" s="14">
        <v>3283</v>
      </c>
      <c r="C480" s="14">
        <v>854</v>
      </c>
      <c r="D480" s="14">
        <v>2274</v>
      </c>
      <c r="E480" s="14">
        <v>646</v>
      </c>
      <c r="F480" s="20">
        <f t="shared" si="7"/>
        <v>7057</v>
      </c>
      <c r="G480" s="27">
        <f t="shared" si="8"/>
        <v>12.101459543715459</v>
      </c>
    </row>
    <row r="481" spans="1:7">
      <c r="A481" s="54">
        <v>38990</v>
      </c>
      <c r="B481" s="14">
        <v>3233</v>
      </c>
      <c r="C481" s="14">
        <v>790</v>
      </c>
      <c r="D481" s="14">
        <v>2288</v>
      </c>
      <c r="E481" s="14">
        <v>612</v>
      </c>
      <c r="F481" s="20">
        <f t="shared" si="7"/>
        <v>6923</v>
      </c>
      <c r="G481" s="27">
        <f t="shared" si="8"/>
        <v>11.411237902643363</v>
      </c>
    </row>
    <row r="482" spans="1:7">
      <c r="A482" s="54">
        <v>39021</v>
      </c>
      <c r="B482" s="14">
        <v>3125</v>
      </c>
      <c r="C482" s="14">
        <v>779</v>
      </c>
      <c r="D482" s="14">
        <v>2255</v>
      </c>
      <c r="E482" s="14">
        <v>572</v>
      </c>
      <c r="F482" s="20">
        <f t="shared" si="7"/>
        <v>6731</v>
      </c>
      <c r="G482" s="27">
        <f t="shared" si="8"/>
        <v>11.573317486257615</v>
      </c>
    </row>
    <row r="483" spans="1:7">
      <c r="A483" s="54">
        <v>39051</v>
      </c>
      <c r="B483" s="14">
        <v>3275</v>
      </c>
      <c r="C483" s="14">
        <v>788</v>
      </c>
      <c r="D483" s="14">
        <v>2245</v>
      </c>
      <c r="E483" s="14">
        <v>591</v>
      </c>
      <c r="F483" s="20">
        <f t="shared" si="7"/>
        <v>6899</v>
      </c>
      <c r="G483" s="27">
        <f t="shared" si="8"/>
        <v>11.421945209450644</v>
      </c>
    </row>
    <row r="484" spans="1:7">
      <c r="A484" s="54">
        <v>39082</v>
      </c>
      <c r="B484" s="14">
        <v>3243</v>
      </c>
      <c r="C484" s="14">
        <v>785</v>
      </c>
      <c r="D484" s="14">
        <v>2162</v>
      </c>
      <c r="E484" s="14">
        <v>586</v>
      </c>
      <c r="F484" s="20">
        <f t="shared" si="7"/>
        <v>6776</v>
      </c>
      <c r="G484" s="27">
        <f t="shared" si="8"/>
        <v>11.585005903187721</v>
      </c>
    </row>
    <row r="485" spans="1:7">
      <c r="A485" s="54">
        <v>39113</v>
      </c>
      <c r="B485" s="14">
        <v>3405</v>
      </c>
      <c r="C485" s="14">
        <v>782</v>
      </c>
      <c r="D485" s="14">
        <v>2199</v>
      </c>
      <c r="E485" s="14">
        <v>622</v>
      </c>
      <c r="F485" s="20">
        <f t="shared" si="7"/>
        <v>7008</v>
      </c>
      <c r="G485" s="27">
        <f t="shared" si="8"/>
        <v>11.158675799086758</v>
      </c>
    </row>
    <row r="486" spans="1:7">
      <c r="A486" s="54">
        <v>39141</v>
      </c>
      <c r="B486" s="14">
        <v>3395</v>
      </c>
      <c r="C486" s="14">
        <v>846</v>
      </c>
      <c r="D486" s="14">
        <v>2082</v>
      </c>
      <c r="E486" s="14">
        <v>599</v>
      </c>
      <c r="F486" s="20">
        <f t="shared" si="7"/>
        <v>6922</v>
      </c>
      <c r="G486" s="27">
        <f t="shared" si="8"/>
        <v>12.22190118462872</v>
      </c>
    </row>
    <row r="487" spans="1:7">
      <c r="A487" s="54">
        <v>39172</v>
      </c>
      <c r="B487" s="14">
        <v>3169</v>
      </c>
      <c r="C487" s="14">
        <v>771</v>
      </c>
      <c r="D487" s="14">
        <v>2156</v>
      </c>
      <c r="E487" s="14">
        <v>615</v>
      </c>
      <c r="F487" s="20">
        <f t="shared" si="7"/>
        <v>6711</v>
      </c>
      <c r="G487" s="27">
        <f t="shared" si="8"/>
        <v>11.488600804649083</v>
      </c>
    </row>
    <row r="488" spans="1:7">
      <c r="A488" s="54">
        <v>39202</v>
      </c>
      <c r="B488" s="14">
        <v>3354</v>
      </c>
      <c r="C488" s="14">
        <v>742</v>
      </c>
      <c r="D488" s="14">
        <v>2162</v>
      </c>
      <c r="E488" s="14">
        <v>620</v>
      </c>
      <c r="F488" s="20">
        <f t="shared" si="7"/>
        <v>6878</v>
      </c>
      <c r="G488" s="27">
        <f t="shared" si="8"/>
        <v>10.78801977318988</v>
      </c>
    </row>
    <row r="489" spans="1:7">
      <c r="A489" s="54">
        <v>39233</v>
      </c>
      <c r="B489" s="14">
        <v>3360</v>
      </c>
      <c r="C489" s="14">
        <v>750</v>
      </c>
      <c r="D489" s="14">
        <v>2155</v>
      </c>
      <c r="E489" s="14">
        <v>530</v>
      </c>
      <c r="F489" s="20">
        <f t="shared" si="7"/>
        <v>6795</v>
      </c>
      <c r="G489" s="27">
        <f t="shared" si="8"/>
        <v>11.037527593818984</v>
      </c>
    </row>
    <row r="490" spans="1:7">
      <c r="A490" s="54">
        <v>39263</v>
      </c>
      <c r="B490" s="14">
        <v>3383</v>
      </c>
      <c r="C490" s="14">
        <v>828</v>
      </c>
      <c r="D490" s="14">
        <v>2113</v>
      </c>
      <c r="E490" s="14">
        <v>640</v>
      </c>
      <c r="F490" s="20">
        <f t="shared" si="7"/>
        <v>6964</v>
      </c>
      <c r="G490" s="27">
        <f t="shared" si="8"/>
        <v>11.889718552556003</v>
      </c>
    </row>
    <row r="491" spans="1:7">
      <c r="A491" s="54">
        <v>39294</v>
      </c>
      <c r="B491" s="14">
        <v>3675</v>
      </c>
      <c r="C491" s="14">
        <v>826</v>
      </c>
      <c r="D491" s="14">
        <v>2054</v>
      </c>
      <c r="E491" s="14">
        <v>602</v>
      </c>
      <c r="F491" s="20">
        <f t="shared" si="7"/>
        <v>7157</v>
      </c>
      <c r="G491" s="27">
        <f t="shared" si="8"/>
        <v>11.541148525918681</v>
      </c>
    </row>
    <row r="492" spans="1:7">
      <c r="A492" s="54">
        <v>39325</v>
      </c>
      <c r="B492" s="14">
        <v>3625</v>
      </c>
      <c r="C492" s="14">
        <v>797</v>
      </c>
      <c r="D492" s="14">
        <v>2047</v>
      </c>
      <c r="E492" s="14">
        <v>588</v>
      </c>
      <c r="F492" s="20">
        <f t="shared" si="7"/>
        <v>7057</v>
      </c>
      <c r="G492" s="27">
        <f t="shared" si="8"/>
        <v>11.293750885645458</v>
      </c>
    </row>
    <row r="493" spans="1:7">
      <c r="A493" s="54">
        <v>39355</v>
      </c>
      <c r="B493" s="14">
        <v>3591</v>
      </c>
      <c r="C493" s="14">
        <v>833</v>
      </c>
      <c r="D493" s="14">
        <v>2168</v>
      </c>
      <c r="E493" s="14">
        <v>668</v>
      </c>
      <c r="F493" s="20">
        <f t="shared" si="7"/>
        <v>7260</v>
      </c>
      <c r="G493" s="27">
        <f t="shared" ref="G493:G524" si="9">C493/F493*100</f>
        <v>11.473829201101928</v>
      </c>
    </row>
    <row r="494" spans="1:7">
      <c r="A494" s="54">
        <v>39386</v>
      </c>
      <c r="B494" s="14">
        <v>3706</v>
      </c>
      <c r="C494" s="14">
        <v>782</v>
      </c>
      <c r="D494" s="14">
        <v>2086</v>
      </c>
      <c r="E494" s="14">
        <v>696</v>
      </c>
      <c r="F494" s="20">
        <f t="shared" si="7"/>
        <v>7270</v>
      </c>
      <c r="G494" s="27">
        <f t="shared" si="9"/>
        <v>10.756533700137553</v>
      </c>
    </row>
    <row r="495" spans="1:7">
      <c r="A495" s="54">
        <v>39416</v>
      </c>
      <c r="B495" s="14">
        <v>3683</v>
      </c>
      <c r="C495" s="14">
        <v>772</v>
      </c>
      <c r="D495" s="14">
        <v>2163</v>
      </c>
      <c r="E495" s="14">
        <v>678</v>
      </c>
      <c r="F495" s="20">
        <f t="shared" si="7"/>
        <v>7296</v>
      </c>
      <c r="G495" s="27">
        <f t="shared" si="9"/>
        <v>10.581140350877192</v>
      </c>
    </row>
    <row r="496" spans="1:7">
      <c r="A496" s="54">
        <v>39447</v>
      </c>
      <c r="B496" s="14">
        <v>3871</v>
      </c>
      <c r="C496" s="14">
        <v>778</v>
      </c>
      <c r="D496" s="14">
        <v>2334</v>
      </c>
      <c r="E496" s="14">
        <v>679</v>
      </c>
      <c r="F496" s="20">
        <f t="shared" si="7"/>
        <v>7662</v>
      </c>
      <c r="G496" s="27">
        <f t="shared" si="9"/>
        <v>10.154006786739753</v>
      </c>
    </row>
    <row r="497" spans="1:7">
      <c r="A497" s="54">
        <v>39478</v>
      </c>
      <c r="B497" s="14">
        <v>3851</v>
      </c>
      <c r="C497" s="14">
        <v>823</v>
      </c>
      <c r="D497" s="14">
        <v>2203</v>
      </c>
      <c r="E497" s="14">
        <v>677</v>
      </c>
      <c r="F497" s="20">
        <f t="shared" si="7"/>
        <v>7554</v>
      </c>
      <c r="G497" s="27">
        <f t="shared" si="9"/>
        <v>10.894890124437385</v>
      </c>
    </row>
    <row r="498" spans="1:7">
      <c r="A498" s="54">
        <v>39507</v>
      </c>
      <c r="B498" s="14">
        <v>3894</v>
      </c>
      <c r="C498" s="14">
        <v>796</v>
      </c>
      <c r="D498" s="14">
        <v>2129</v>
      </c>
      <c r="E498" s="14">
        <v>656</v>
      </c>
      <c r="F498" s="20">
        <f t="shared" si="7"/>
        <v>7475</v>
      </c>
      <c r="G498" s="27">
        <f t="shared" si="9"/>
        <v>10.648829431438127</v>
      </c>
    </row>
    <row r="499" spans="1:7">
      <c r="A499" s="54">
        <v>39538</v>
      </c>
      <c r="B499" s="14">
        <v>4119</v>
      </c>
      <c r="C499" s="14">
        <v>796</v>
      </c>
      <c r="D499" s="14">
        <v>2121</v>
      </c>
      <c r="E499" s="14">
        <v>704</v>
      </c>
      <c r="F499" s="20">
        <f t="shared" si="7"/>
        <v>7740</v>
      </c>
      <c r="G499" s="27">
        <f t="shared" si="9"/>
        <v>10.284237726098192</v>
      </c>
    </row>
    <row r="500" spans="1:7">
      <c r="A500" s="54">
        <v>39568</v>
      </c>
      <c r="B500" s="14">
        <v>4067</v>
      </c>
      <c r="C500" s="14">
        <v>847</v>
      </c>
      <c r="D500" s="14">
        <v>2119</v>
      </c>
      <c r="E500" s="14">
        <v>625</v>
      </c>
      <c r="F500" s="20">
        <f t="shared" si="7"/>
        <v>7658</v>
      </c>
      <c r="G500" s="27">
        <f t="shared" si="9"/>
        <v>11.060329067641682</v>
      </c>
    </row>
    <row r="501" spans="1:7">
      <c r="A501" s="54">
        <v>39599</v>
      </c>
      <c r="B501" s="14">
        <v>4252</v>
      </c>
      <c r="C501" s="14">
        <v>868</v>
      </c>
      <c r="D501" s="14">
        <v>2493</v>
      </c>
      <c r="E501" s="14">
        <v>797</v>
      </c>
      <c r="F501" s="20">
        <f t="shared" si="7"/>
        <v>8410</v>
      </c>
      <c r="G501" s="27">
        <f t="shared" si="9"/>
        <v>10.321046373365043</v>
      </c>
    </row>
    <row r="502" spans="1:7">
      <c r="A502" s="54">
        <v>39629</v>
      </c>
      <c r="B502" s="14">
        <v>4390</v>
      </c>
      <c r="C502" s="14">
        <v>859</v>
      </c>
      <c r="D502" s="14">
        <v>2533</v>
      </c>
      <c r="E502" s="14">
        <v>786</v>
      </c>
      <c r="F502" s="20">
        <f t="shared" si="7"/>
        <v>8568</v>
      </c>
      <c r="G502" s="27">
        <f t="shared" si="9"/>
        <v>10.025676937441643</v>
      </c>
    </row>
    <row r="503" spans="1:7">
      <c r="A503" s="54">
        <v>39660</v>
      </c>
      <c r="B503" s="14">
        <v>4539</v>
      </c>
      <c r="C503" s="14">
        <v>880</v>
      </c>
      <c r="D503" s="14">
        <v>2662</v>
      </c>
      <c r="E503" s="14">
        <v>835</v>
      </c>
      <c r="F503" s="20">
        <f t="shared" si="7"/>
        <v>8916</v>
      </c>
      <c r="G503" s="27">
        <f t="shared" si="9"/>
        <v>9.8698968147151191</v>
      </c>
    </row>
    <row r="504" spans="1:7">
      <c r="A504" s="54">
        <v>39691</v>
      </c>
      <c r="B504" s="14">
        <v>4942</v>
      </c>
      <c r="C504" s="14">
        <v>1019</v>
      </c>
      <c r="D504" s="14">
        <v>2655</v>
      </c>
      <c r="E504" s="14">
        <v>821</v>
      </c>
      <c r="F504" s="20">
        <f t="shared" si="7"/>
        <v>9437</v>
      </c>
      <c r="G504" s="27">
        <f t="shared" si="9"/>
        <v>10.797923068771857</v>
      </c>
    </row>
    <row r="505" spans="1:7">
      <c r="A505" s="54">
        <v>39721</v>
      </c>
      <c r="B505" s="14">
        <v>5257</v>
      </c>
      <c r="C505" s="14">
        <v>995</v>
      </c>
      <c r="D505" s="14">
        <v>2599</v>
      </c>
      <c r="E505" s="14">
        <v>815</v>
      </c>
      <c r="F505" s="20">
        <f t="shared" si="7"/>
        <v>9666</v>
      </c>
      <c r="G505" s="27">
        <f t="shared" si="9"/>
        <v>10.293813366439064</v>
      </c>
    </row>
    <row r="506" spans="1:7">
      <c r="A506" s="54">
        <v>39752</v>
      </c>
      <c r="B506" s="14">
        <v>5706</v>
      </c>
      <c r="C506" s="14">
        <v>931</v>
      </c>
      <c r="D506" s="14">
        <v>2623</v>
      </c>
      <c r="E506" s="14">
        <v>819</v>
      </c>
      <c r="F506" s="20">
        <f t="shared" si="7"/>
        <v>10079</v>
      </c>
      <c r="G506" s="27">
        <f t="shared" si="9"/>
        <v>9.2370274828852068</v>
      </c>
    </row>
    <row r="507" spans="1:7">
      <c r="A507" s="54">
        <v>39782</v>
      </c>
      <c r="B507" s="14">
        <v>6228</v>
      </c>
      <c r="C507" s="14">
        <v>927</v>
      </c>
      <c r="D507" s="14">
        <v>2693</v>
      </c>
      <c r="E507" s="14">
        <v>763</v>
      </c>
      <c r="F507" s="20">
        <f t="shared" si="7"/>
        <v>10611</v>
      </c>
      <c r="G507" s="27">
        <f t="shared" si="9"/>
        <v>8.7362171331636986</v>
      </c>
    </row>
    <row r="508" spans="1:7">
      <c r="A508" s="54">
        <v>39813</v>
      </c>
      <c r="B508" s="14">
        <v>6653</v>
      </c>
      <c r="C508" s="14">
        <v>990</v>
      </c>
      <c r="D508" s="14">
        <v>2826</v>
      </c>
      <c r="E508" s="14">
        <v>803</v>
      </c>
      <c r="F508" s="20">
        <f t="shared" si="7"/>
        <v>11272</v>
      </c>
      <c r="G508" s="27">
        <f t="shared" si="9"/>
        <v>8.7828246983676355</v>
      </c>
    </row>
    <row r="509" spans="1:7">
      <c r="A509" s="54">
        <v>39844</v>
      </c>
      <c r="B509" s="14">
        <v>7450</v>
      </c>
      <c r="C509" s="14">
        <v>901</v>
      </c>
      <c r="D509" s="14">
        <v>2806</v>
      </c>
      <c r="E509" s="14">
        <v>775</v>
      </c>
      <c r="F509" s="20">
        <f t="shared" si="7"/>
        <v>11932</v>
      </c>
      <c r="G509" s="27">
        <f t="shared" si="9"/>
        <v>7.5511230305062016</v>
      </c>
    </row>
    <row r="510" spans="1:7">
      <c r="A510" s="54">
        <v>39872</v>
      </c>
      <c r="B510" s="14">
        <v>8079</v>
      </c>
      <c r="C510" s="14">
        <v>837</v>
      </c>
      <c r="D510" s="14">
        <v>2939</v>
      </c>
      <c r="E510" s="14">
        <v>999</v>
      </c>
      <c r="F510" s="20">
        <f t="shared" si="7"/>
        <v>12854</v>
      </c>
      <c r="G510" s="27">
        <f t="shared" si="9"/>
        <v>6.5115917224210369</v>
      </c>
    </row>
    <row r="511" spans="1:7">
      <c r="A511" s="54">
        <v>39903</v>
      </c>
      <c r="B511" s="14">
        <v>8539</v>
      </c>
      <c r="C511" s="14">
        <v>882</v>
      </c>
      <c r="D511" s="14">
        <v>3028</v>
      </c>
      <c r="E511" s="14">
        <v>872</v>
      </c>
      <c r="F511" s="20">
        <f t="shared" si="7"/>
        <v>13321</v>
      </c>
      <c r="G511" s="27">
        <f t="shared" si="9"/>
        <v>6.6211245401996841</v>
      </c>
    </row>
    <row r="512" spans="1:7">
      <c r="A512" s="54">
        <v>39933</v>
      </c>
      <c r="B512" s="14">
        <v>8960</v>
      </c>
      <c r="C512" s="14">
        <v>869</v>
      </c>
      <c r="D512" s="14">
        <v>3107</v>
      </c>
      <c r="E512" s="14">
        <v>901</v>
      </c>
      <c r="F512" s="20">
        <f t="shared" si="7"/>
        <v>13837</v>
      </c>
      <c r="G512" s="27">
        <f t="shared" si="9"/>
        <v>6.2802630628026312</v>
      </c>
    </row>
    <row r="513" spans="1:7">
      <c r="A513" s="54">
        <v>39964</v>
      </c>
      <c r="B513" s="14">
        <v>9421</v>
      </c>
      <c r="C513" s="14">
        <v>904</v>
      </c>
      <c r="D513" s="14">
        <v>3201</v>
      </c>
      <c r="E513" s="14">
        <v>965</v>
      </c>
      <c r="F513" s="20">
        <f t="shared" si="7"/>
        <v>14491</v>
      </c>
      <c r="G513" s="27">
        <f t="shared" si="9"/>
        <v>6.2383548409357532</v>
      </c>
    </row>
    <row r="514" spans="1:7">
      <c r="A514" s="54">
        <v>39994</v>
      </c>
      <c r="B514" s="14">
        <v>9529</v>
      </c>
      <c r="C514" s="14">
        <v>819</v>
      </c>
      <c r="D514" s="14">
        <v>3331</v>
      </c>
      <c r="E514" s="14">
        <v>1001</v>
      </c>
      <c r="F514" s="20">
        <f t="shared" si="7"/>
        <v>14680</v>
      </c>
      <c r="G514" s="27">
        <f t="shared" si="9"/>
        <v>5.5790190735694818</v>
      </c>
    </row>
    <row r="515" spans="1:7">
      <c r="A515" s="54">
        <v>40025</v>
      </c>
      <c r="B515" s="14">
        <v>9464</v>
      </c>
      <c r="C515" s="14">
        <v>891</v>
      </c>
      <c r="D515" s="14">
        <v>3260</v>
      </c>
      <c r="E515" s="14">
        <v>1004</v>
      </c>
      <c r="F515" s="20">
        <f t="shared" si="7"/>
        <v>14619</v>
      </c>
      <c r="G515" s="27">
        <f t="shared" si="9"/>
        <v>6.0948081264108351</v>
      </c>
    </row>
    <row r="516" spans="1:7">
      <c r="A516" s="54">
        <v>40056</v>
      </c>
      <c r="B516" s="14">
        <v>9641</v>
      </c>
      <c r="C516" s="14">
        <v>842</v>
      </c>
      <c r="D516" s="14">
        <v>3282</v>
      </c>
      <c r="E516" s="14">
        <v>1085</v>
      </c>
      <c r="F516" s="20">
        <f t="shared" si="7"/>
        <v>14850</v>
      </c>
      <c r="G516" s="27">
        <f t="shared" si="9"/>
        <v>5.6700336700336704</v>
      </c>
    </row>
    <row r="517" spans="1:7">
      <c r="A517" s="54">
        <v>40086</v>
      </c>
      <c r="B517" s="14">
        <v>9956</v>
      </c>
      <c r="C517" s="14">
        <v>880</v>
      </c>
      <c r="D517" s="14">
        <v>3262</v>
      </c>
      <c r="E517" s="14">
        <v>1153</v>
      </c>
      <c r="F517" s="20">
        <f t="shared" ref="F517:F580" si="10">B517+C517+D517+E517</f>
        <v>15251</v>
      </c>
      <c r="G517" s="27">
        <f t="shared" si="9"/>
        <v>5.7701134351845784</v>
      </c>
    </row>
    <row r="518" spans="1:7">
      <c r="A518" s="54">
        <v>40117</v>
      </c>
      <c r="B518" s="14">
        <v>9931</v>
      </c>
      <c r="C518" s="14">
        <v>903</v>
      </c>
      <c r="D518" s="14">
        <v>3411</v>
      </c>
      <c r="E518" s="14">
        <v>1102</v>
      </c>
      <c r="F518" s="20">
        <f t="shared" si="10"/>
        <v>15347</v>
      </c>
      <c r="G518" s="27">
        <f t="shared" si="9"/>
        <v>5.883886101518212</v>
      </c>
    </row>
    <row r="519" spans="1:7">
      <c r="A519" s="54">
        <v>40147</v>
      </c>
      <c r="B519" s="14">
        <v>9752</v>
      </c>
      <c r="C519" s="14">
        <v>936</v>
      </c>
      <c r="D519" s="14">
        <v>3236</v>
      </c>
      <c r="E519" s="14">
        <v>1330</v>
      </c>
      <c r="F519" s="20">
        <f t="shared" si="10"/>
        <v>15254</v>
      </c>
      <c r="G519" s="27">
        <f t="shared" si="9"/>
        <v>6.1360954503736727</v>
      </c>
    </row>
    <row r="520" spans="1:7">
      <c r="A520" s="54">
        <v>40178</v>
      </c>
      <c r="B520" s="14">
        <v>9591</v>
      </c>
      <c r="C520" s="14">
        <v>923</v>
      </c>
      <c r="D520" s="14">
        <v>3371</v>
      </c>
      <c r="E520" s="14">
        <v>1241</v>
      </c>
      <c r="F520" s="20">
        <f t="shared" si="10"/>
        <v>15126</v>
      </c>
      <c r="G520" s="27">
        <f t="shared" si="9"/>
        <v>6.1020758958085421</v>
      </c>
    </row>
    <row r="521" spans="1:7">
      <c r="A521" s="54">
        <v>40209</v>
      </c>
      <c r="B521" s="14">
        <v>9341</v>
      </c>
      <c r="C521" s="14">
        <v>911</v>
      </c>
      <c r="D521" s="14">
        <v>3650</v>
      </c>
      <c r="E521" s="14">
        <v>1195</v>
      </c>
      <c r="F521" s="20">
        <f t="shared" si="10"/>
        <v>15097</v>
      </c>
      <c r="G521" s="27">
        <f t="shared" si="9"/>
        <v>6.0343114526064774</v>
      </c>
    </row>
    <row r="522" spans="1:7">
      <c r="A522" s="54">
        <v>40237</v>
      </c>
      <c r="B522" s="14">
        <v>9596</v>
      </c>
      <c r="C522" s="14">
        <v>877</v>
      </c>
      <c r="D522" s="14">
        <v>3469</v>
      </c>
      <c r="E522" s="14">
        <v>1192</v>
      </c>
      <c r="F522" s="20">
        <f t="shared" si="10"/>
        <v>15134</v>
      </c>
      <c r="G522" s="27">
        <f t="shared" si="9"/>
        <v>5.7948989031320206</v>
      </c>
    </row>
    <row r="523" spans="1:7">
      <c r="A523" s="54">
        <v>40268</v>
      </c>
      <c r="B523" s="14">
        <v>9575</v>
      </c>
      <c r="C523" s="14">
        <v>893</v>
      </c>
      <c r="D523" s="14">
        <v>3591</v>
      </c>
      <c r="E523" s="14">
        <v>1146</v>
      </c>
      <c r="F523" s="20">
        <f t="shared" si="10"/>
        <v>15205</v>
      </c>
      <c r="G523" s="27">
        <f t="shared" si="9"/>
        <v>5.8730680697139093</v>
      </c>
    </row>
    <row r="524" spans="1:7">
      <c r="A524" s="54">
        <v>40298</v>
      </c>
      <c r="B524" s="14">
        <v>9415</v>
      </c>
      <c r="C524" s="14">
        <v>930</v>
      </c>
      <c r="D524" s="14">
        <v>3772</v>
      </c>
      <c r="E524" s="14">
        <v>1187</v>
      </c>
      <c r="F524" s="20">
        <f t="shared" si="10"/>
        <v>15304</v>
      </c>
      <c r="G524" s="27">
        <f t="shared" si="9"/>
        <v>6.0768426555148984</v>
      </c>
    </row>
    <row r="525" spans="1:7">
      <c r="A525" s="54">
        <v>40329</v>
      </c>
      <c r="B525" s="14">
        <v>9237</v>
      </c>
      <c r="C525" s="14">
        <v>973</v>
      </c>
      <c r="D525" s="14">
        <v>3388</v>
      </c>
      <c r="E525" s="14">
        <v>1202</v>
      </c>
      <c r="F525" s="20">
        <f t="shared" si="10"/>
        <v>14800</v>
      </c>
      <c r="G525" s="27">
        <f t="shared" ref="G525:G556" si="11">C525/F525*100</f>
        <v>6.5743243243243237</v>
      </c>
    </row>
    <row r="526" spans="1:7">
      <c r="A526" s="54">
        <v>40359</v>
      </c>
      <c r="B526" s="14">
        <v>9039</v>
      </c>
      <c r="C526" s="14">
        <v>888</v>
      </c>
      <c r="D526" s="14">
        <v>3300</v>
      </c>
      <c r="E526" s="14">
        <v>1174</v>
      </c>
      <c r="F526" s="20">
        <f t="shared" si="10"/>
        <v>14401</v>
      </c>
      <c r="G526" s="27">
        <f t="shared" si="11"/>
        <v>6.1662384556628016</v>
      </c>
    </row>
    <row r="527" spans="1:7">
      <c r="A527" s="54">
        <v>40390</v>
      </c>
      <c r="B527" s="14">
        <v>8999</v>
      </c>
      <c r="C527" s="14">
        <v>903</v>
      </c>
      <c r="D527" s="14">
        <v>3377</v>
      </c>
      <c r="E527" s="14">
        <v>1208</v>
      </c>
      <c r="F527" s="20">
        <f t="shared" si="10"/>
        <v>14487</v>
      </c>
      <c r="G527" s="27">
        <f t="shared" si="11"/>
        <v>6.2331745703044108</v>
      </c>
    </row>
    <row r="528" spans="1:7">
      <c r="A528" s="54">
        <v>40421</v>
      </c>
      <c r="B528" s="14">
        <v>9127</v>
      </c>
      <c r="C528" s="14">
        <v>870</v>
      </c>
      <c r="D528" s="14">
        <v>3372</v>
      </c>
      <c r="E528" s="14">
        <v>1278</v>
      </c>
      <c r="F528" s="20">
        <f t="shared" si="10"/>
        <v>14647</v>
      </c>
      <c r="G528" s="27">
        <f t="shared" si="11"/>
        <v>5.9397828906943406</v>
      </c>
    </row>
    <row r="529" spans="1:7">
      <c r="A529" s="54">
        <v>40451</v>
      </c>
      <c r="B529" s="14">
        <v>9142</v>
      </c>
      <c r="C529" s="14">
        <v>804</v>
      </c>
      <c r="D529" s="14">
        <v>3399</v>
      </c>
      <c r="E529" s="14">
        <v>1217</v>
      </c>
      <c r="F529" s="20">
        <f t="shared" si="10"/>
        <v>14562</v>
      </c>
      <c r="G529" s="27">
        <f t="shared" si="11"/>
        <v>5.5212196126905644</v>
      </c>
    </row>
    <row r="530" spans="1:7">
      <c r="A530" s="54">
        <v>40482</v>
      </c>
      <c r="B530" s="14">
        <v>8884</v>
      </c>
      <c r="C530" s="14">
        <v>854</v>
      </c>
      <c r="D530" s="14">
        <v>3481</v>
      </c>
      <c r="E530" s="14">
        <v>1277</v>
      </c>
      <c r="F530" s="20">
        <f t="shared" si="10"/>
        <v>14496</v>
      </c>
      <c r="G530" s="27">
        <f t="shared" si="11"/>
        <v>5.8912803532008828</v>
      </c>
    </row>
    <row r="531" spans="1:7">
      <c r="A531" s="54">
        <v>40512</v>
      </c>
      <c r="B531" s="14">
        <v>9491</v>
      </c>
      <c r="C531" s="14">
        <v>860</v>
      </c>
      <c r="D531" s="14">
        <v>3445</v>
      </c>
      <c r="E531" s="14">
        <v>1275</v>
      </c>
      <c r="F531" s="20">
        <f t="shared" si="10"/>
        <v>15071</v>
      </c>
      <c r="G531" s="27">
        <f t="shared" si="11"/>
        <v>5.7063234025612104</v>
      </c>
    </row>
    <row r="532" spans="1:7">
      <c r="A532" s="54">
        <v>40543</v>
      </c>
      <c r="B532" s="14">
        <v>8831</v>
      </c>
      <c r="C532" s="14">
        <v>920</v>
      </c>
      <c r="D532" s="14">
        <v>3379</v>
      </c>
      <c r="E532" s="14">
        <v>1306</v>
      </c>
      <c r="F532" s="20">
        <f t="shared" si="10"/>
        <v>14436</v>
      </c>
      <c r="G532" s="27">
        <f t="shared" si="11"/>
        <v>6.3729564976447772</v>
      </c>
    </row>
    <row r="533" spans="1:7">
      <c r="A533" s="54">
        <v>40574</v>
      </c>
      <c r="B533" s="14">
        <v>8475</v>
      </c>
      <c r="C533" s="14">
        <v>915</v>
      </c>
      <c r="D533" s="14">
        <v>3358</v>
      </c>
      <c r="E533" s="14">
        <v>1342</v>
      </c>
      <c r="F533" s="20">
        <f t="shared" si="10"/>
        <v>14090</v>
      </c>
      <c r="G533" s="27">
        <f t="shared" si="11"/>
        <v>6.493967352732434</v>
      </c>
    </row>
    <row r="534" spans="1:7">
      <c r="A534" s="54">
        <v>40602</v>
      </c>
      <c r="B534" s="14">
        <v>8353</v>
      </c>
      <c r="C534" s="14">
        <v>888</v>
      </c>
      <c r="D534" s="14">
        <v>3348</v>
      </c>
      <c r="E534" s="14">
        <v>1287</v>
      </c>
      <c r="F534" s="20">
        <f t="shared" si="10"/>
        <v>13876</v>
      </c>
      <c r="G534" s="27">
        <f t="shared" si="11"/>
        <v>6.3995387719803984</v>
      </c>
    </row>
    <row r="535" spans="1:7">
      <c r="A535" s="54">
        <v>40633</v>
      </c>
      <c r="B535" s="14">
        <v>8338</v>
      </c>
      <c r="C535" s="14">
        <v>888</v>
      </c>
      <c r="D535" s="14">
        <v>3317</v>
      </c>
      <c r="E535" s="14">
        <v>1287</v>
      </c>
      <c r="F535" s="20">
        <f t="shared" si="10"/>
        <v>13830</v>
      </c>
      <c r="G535" s="27">
        <f t="shared" si="11"/>
        <v>6.4208242950108465</v>
      </c>
    </row>
    <row r="536" spans="1:7">
      <c r="A536" s="54">
        <v>40663</v>
      </c>
      <c r="B536" s="14">
        <v>8294</v>
      </c>
      <c r="C536" s="14">
        <v>951</v>
      </c>
      <c r="D536" s="14">
        <v>3416</v>
      </c>
      <c r="E536" s="14">
        <v>1305</v>
      </c>
      <c r="F536" s="20">
        <f t="shared" si="10"/>
        <v>13966</v>
      </c>
      <c r="G536" s="27">
        <f t="shared" si="11"/>
        <v>6.8093942431619645</v>
      </c>
    </row>
    <row r="537" spans="1:7">
      <c r="A537" s="54">
        <v>40694</v>
      </c>
      <c r="B537" s="14">
        <v>8264</v>
      </c>
      <c r="C537" s="14">
        <v>915</v>
      </c>
      <c r="D537" s="14">
        <v>3379</v>
      </c>
      <c r="E537" s="14">
        <v>1227</v>
      </c>
      <c r="F537" s="20">
        <f t="shared" si="10"/>
        <v>13785</v>
      </c>
      <c r="G537" s="27">
        <f t="shared" si="11"/>
        <v>6.6376496191512508</v>
      </c>
    </row>
    <row r="538" spans="1:7">
      <c r="A538" s="54">
        <v>40724</v>
      </c>
      <c r="B538" s="14">
        <v>8157</v>
      </c>
      <c r="C538" s="14">
        <v>969</v>
      </c>
      <c r="D538" s="14">
        <v>3514</v>
      </c>
      <c r="E538" s="14">
        <v>1242</v>
      </c>
      <c r="F538" s="20">
        <f t="shared" si="10"/>
        <v>13882</v>
      </c>
      <c r="G538" s="27">
        <f t="shared" si="11"/>
        <v>6.9802622100561873</v>
      </c>
    </row>
    <row r="539" spans="1:7">
      <c r="A539" s="54">
        <v>40755</v>
      </c>
      <c r="B539" s="14">
        <v>8114</v>
      </c>
      <c r="C539" s="14">
        <v>939</v>
      </c>
      <c r="D539" s="14">
        <v>3383</v>
      </c>
      <c r="E539" s="14">
        <v>1281</v>
      </c>
      <c r="F539" s="20">
        <f t="shared" si="10"/>
        <v>13717</v>
      </c>
      <c r="G539" s="27">
        <f t="shared" si="11"/>
        <v>6.8455201574688349</v>
      </c>
    </row>
    <row r="540" spans="1:7">
      <c r="A540" s="54">
        <v>40786</v>
      </c>
      <c r="B540" s="14">
        <v>8009</v>
      </c>
      <c r="C540" s="14">
        <v>979</v>
      </c>
      <c r="D540" s="14">
        <v>3520</v>
      </c>
      <c r="E540" s="14">
        <v>1254</v>
      </c>
      <c r="F540" s="20">
        <f t="shared" si="10"/>
        <v>13762</v>
      </c>
      <c r="G540" s="27">
        <f t="shared" si="11"/>
        <v>7.1137916000581312</v>
      </c>
    </row>
    <row r="541" spans="1:7">
      <c r="A541" s="54">
        <v>40816</v>
      </c>
      <c r="B541" s="14">
        <v>8027</v>
      </c>
      <c r="C541" s="14">
        <v>973</v>
      </c>
      <c r="D541" s="14">
        <v>3470</v>
      </c>
      <c r="E541" s="14">
        <v>1378</v>
      </c>
      <c r="F541" s="20">
        <f t="shared" si="10"/>
        <v>13848</v>
      </c>
      <c r="G541" s="27">
        <f t="shared" si="11"/>
        <v>7.0262853841709996</v>
      </c>
    </row>
    <row r="542" spans="1:7">
      <c r="A542" s="54">
        <v>40847</v>
      </c>
      <c r="B542" s="14">
        <v>7891</v>
      </c>
      <c r="C542" s="14">
        <v>1086</v>
      </c>
      <c r="D542" s="14">
        <v>3370</v>
      </c>
      <c r="E542" s="14">
        <v>1287</v>
      </c>
      <c r="F542" s="20">
        <f t="shared" si="10"/>
        <v>13634</v>
      </c>
      <c r="G542" s="27">
        <f t="shared" si="11"/>
        <v>7.9653806659821038</v>
      </c>
    </row>
    <row r="543" spans="1:7">
      <c r="A543" s="54">
        <v>40877</v>
      </c>
      <c r="B543" s="14">
        <v>7651</v>
      </c>
      <c r="C543" s="14">
        <v>1011</v>
      </c>
      <c r="D543" s="14">
        <v>3357</v>
      </c>
      <c r="E543" s="14">
        <v>1277</v>
      </c>
      <c r="F543" s="20">
        <f t="shared" si="10"/>
        <v>13296</v>
      </c>
      <c r="G543" s="27">
        <f t="shared" si="11"/>
        <v>7.6037906137184113</v>
      </c>
    </row>
    <row r="544" spans="1:7">
      <c r="A544" s="54">
        <v>40908</v>
      </c>
      <c r="B544" s="14">
        <v>7555</v>
      </c>
      <c r="C544" s="14">
        <v>952</v>
      </c>
      <c r="D544" s="14">
        <v>3359</v>
      </c>
      <c r="E544" s="14">
        <v>1282</v>
      </c>
      <c r="F544" s="20">
        <f t="shared" si="10"/>
        <v>13148</v>
      </c>
      <c r="G544" s="27">
        <f t="shared" si="11"/>
        <v>7.2406449650136899</v>
      </c>
    </row>
    <row r="545" spans="1:7">
      <c r="A545" s="54">
        <v>40939</v>
      </c>
      <c r="B545" s="14">
        <v>7263</v>
      </c>
      <c r="C545" s="14">
        <v>942</v>
      </c>
      <c r="D545" s="14">
        <v>3253</v>
      </c>
      <c r="E545" s="14">
        <v>1260</v>
      </c>
      <c r="F545" s="20">
        <f t="shared" si="10"/>
        <v>12718</v>
      </c>
      <c r="G545" s="27">
        <f t="shared" si="11"/>
        <v>7.4068249724799502</v>
      </c>
    </row>
    <row r="546" spans="1:7">
      <c r="A546" s="54">
        <v>40968</v>
      </c>
      <c r="B546" s="14">
        <v>7136</v>
      </c>
      <c r="C546" s="14">
        <v>1035</v>
      </c>
      <c r="D546" s="14">
        <v>3342</v>
      </c>
      <c r="E546" s="14">
        <v>1367</v>
      </c>
      <c r="F546" s="20">
        <f t="shared" si="10"/>
        <v>12880</v>
      </c>
      <c r="G546" s="27">
        <f t="shared" si="11"/>
        <v>8.0357142857142865</v>
      </c>
    </row>
    <row r="547" spans="1:7">
      <c r="A547" s="54">
        <v>40999</v>
      </c>
      <c r="B547" s="14">
        <v>7037</v>
      </c>
      <c r="C547" s="14">
        <v>1097</v>
      </c>
      <c r="D547" s="14">
        <v>3278</v>
      </c>
      <c r="E547" s="14">
        <v>1388</v>
      </c>
      <c r="F547" s="20">
        <f t="shared" si="10"/>
        <v>12800</v>
      </c>
      <c r="G547" s="27">
        <f t="shared" si="11"/>
        <v>8.5703125</v>
      </c>
    </row>
    <row r="548" spans="1:7">
      <c r="A548" s="54">
        <v>41029</v>
      </c>
      <c r="B548" s="14">
        <v>6848</v>
      </c>
      <c r="C548" s="14">
        <v>1008</v>
      </c>
      <c r="D548" s="14">
        <v>3392</v>
      </c>
      <c r="E548" s="14">
        <v>1376</v>
      </c>
      <c r="F548" s="20">
        <f t="shared" si="10"/>
        <v>12624</v>
      </c>
      <c r="G548" s="27">
        <f t="shared" si="11"/>
        <v>7.9847908745247151</v>
      </c>
    </row>
    <row r="549" spans="1:7">
      <c r="A549" s="54">
        <v>41060</v>
      </c>
      <c r="B549" s="14">
        <v>6975</v>
      </c>
      <c r="C549" s="14">
        <v>899</v>
      </c>
      <c r="D549" s="14">
        <v>3384</v>
      </c>
      <c r="E549" s="14">
        <v>1358</v>
      </c>
      <c r="F549" s="20">
        <f t="shared" si="10"/>
        <v>12616</v>
      </c>
      <c r="G549" s="27">
        <f t="shared" si="11"/>
        <v>7.1258719086873814</v>
      </c>
    </row>
    <row r="550" spans="1:7">
      <c r="A550" s="54">
        <v>41090</v>
      </c>
      <c r="B550" s="14">
        <v>7114</v>
      </c>
      <c r="C550" s="14">
        <v>929</v>
      </c>
      <c r="D550" s="14">
        <v>3296</v>
      </c>
      <c r="E550" s="14">
        <v>1325</v>
      </c>
      <c r="F550" s="20">
        <f t="shared" si="10"/>
        <v>12664</v>
      </c>
      <c r="G550" s="27">
        <f t="shared" si="11"/>
        <v>7.3357548957675291</v>
      </c>
    </row>
    <row r="551" spans="1:7">
      <c r="A551" s="54">
        <v>41121</v>
      </c>
      <c r="B551" s="14">
        <v>7096</v>
      </c>
      <c r="C551" s="14">
        <v>867</v>
      </c>
      <c r="D551" s="14">
        <v>3369</v>
      </c>
      <c r="E551" s="14">
        <v>1303</v>
      </c>
      <c r="F551" s="20">
        <f t="shared" si="10"/>
        <v>12635</v>
      </c>
      <c r="G551" s="27">
        <f t="shared" si="11"/>
        <v>6.861891571032845</v>
      </c>
    </row>
    <row r="552" spans="1:7">
      <c r="A552" s="54">
        <v>41152</v>
      </c>
      <c r="B552" s="14">
        <v>6833</v>
      </c>
      <c r="C552" s="14">
        <v>943</v>
      </c>
      <c r="D552" s="14">
        <v>3352</v>
      </c>
      <c r="E552" s="14">
        <v>1257</v>
      </c>
      <c r="F552" s="20">
        <f t="shared" si="10"/>
        <v>12385</v>
      </c>
      <c r="G552" s="27">
        <f t="shared" si="11"/>
        <v>7.6140492531287851</v>
      </c>
    </row>
    <row r="553" spans="1:7">
      <c r="A553" s="54">
        <v>41182</v>
      </c>
      <c r="B553" s="14">
        <v>6548</v>
      </c>
      <c r="C553" s="14">
        <v>950</v>
      </c>
      <c r="D553" s="14">
        <v>3306</v>
      </c>
      <c r="E553" s="14">
        <v>1260</v>
      </c>
      <c r="F553" s="20">
        <f t="shared" si="10"/>
        <v>12064</v>
      </c>
      <c r="G553" s="27">
        <f t="shared" si="11"/>
        <v>7.8746684350132625</v>
      </c>
    </row>
    <row r="554" spans="1:7">
      <c r="A554" s="54">
        <v>41213</v>
      </c>
      <c r="B554" s="14">
        <v>6554</v>
      </c>
      <c r="C554" s="14">
        <v>1037</v>
      </c>
      <c r="D554" s="14">
        <v>3298</v>
      </c>
      <c r="E554" s="14">
        <v>1301</v>
      </c>
      <c r="F554" s="20">
        <f t="shared" si="10"/>
        <v>12190</v>
      </c>
      <c r="G554" s="27">
        <f t="shared" si="11"/>
        <v>8.5069729286300237</v>
      </c>
    </row>
    <row r="555" spans="1:7">
      <c r="A555" s="54">
        <v>41243</v>
      </c>
      <c r="B555" s="14">
        <v>6464</v>
      </c>
      <c r="C555" s="14">
        <v>914</v>
      </c>
      <c r="D555" s="14">
        <v>3319</v>
      </c>
      <c r="E555" s="14">
        <v>1333</v>
      </c>
      <c r="F555" s="20">
        <f t="shared" si="10"/>
        <v>12030</v>
      </c>
      <c r="G555" s="27">
        <f t="shared" si="11"/>
        <v>7.5976724854530344</v>
      </c>
    </row>
    <row r="556" spans="1:7">
      <c r="A556" s="54">
        <v>41274</v>
      </c>
      <c r="B556" s="14">
        <v>6515</v>
      </c>
      <c r="C556" s="14">
        <v>992</v>
      </c>
      <c r="D556" s="14">
        <v>3592</v>
      </c>
      <c r="E556" s="14">
        <v>1291</v>
      </c>
      <c r="F556" s="20">
        <f t="shared" si="10"/>
        <v>12390</v>
      </c>
      <c r="G556" s="27">
        <f t="shared" si="11"/>
        <v>8.0064568200161421</v>
      </c>
    </row>
    <row r="557" spans="1:7">
      <c r="A557" s="54">
        <v>41305</v>
      </c>
      <c r="B557" s="14">
        <v>6644</v>
      </c>
      <c r="C557" s="14">
        <v>998</v>
      </c>
      <c r="D557" s="14">
        <v>3430</v>
      </c>
      <c r="E557" s="14">
        <v>1272</v>
      </c>
      <c r="F557" s="20">
        <f t="shared" si="10"/>
        <v>12344</v>
      </c>
      <c r="G557" s="27">
        <f t="shared" ref="G557:G588" si="12">C557/F557*100</f>
        <v>8.0848995463383027</v>
      </c>
    </row>
    <row r="558" spans="1:7">
      <c r="A558" s="54">
        <v>41333</v>
      </c>
      <c r="B558" s="14">
        <v>6453</v>
      </c>
      <c r="C558" s="14">
        <v>947</v>
      </c>
      <c r="D558" s="14">
        <v>3306</v>
      </c>
      <c r="E558" s="14">
        <v>1253</v>
      </c>
      <c r="F558" s="20">
        <f t="shared" si="10"/>
        <v>11959</v>
      </c>
      <c r="G558" s="27">
        <f t="shared" si="12"/>
        <v>7.9187223011957517</v>
      </c>
    </row>
    <row r="559" spans="1:7">
      <c r="A559" s="54">
        <v>41364</v>
      </c>
      <c r="B559" s="14">
        <v>6239</v>
      </c>
      <c r="C559" s="14">
        <v>976</v>
      </c>
      <c r="D559" s="14">
        <v>3164</v>
      </c>
      <c r="E559" s="14">
        <v>1295</v>
      </c>
      <c r="F559" s="20">
        <f t="shared" si="10"/>
        <v>11674</v>
      </c>
      <c r="G559" s="27">
        <f t="shared" si="12"/>
        <v>8.3604591399691621</v>
      </c>
    </row>
    <row r="560" spans="1:7">
      <c r="A560" s="54">
        <v>41394</v>
      </c>
      <c r="B560" s="14">
        <v>6338</v>
      </c>
      <c r="C560" s="14">
        <v>888</v>
      </c>
      <c r="D560" s="14">
        <v>3184</v>
      </c>
      <c r="E560" s="14">
        <v>1302</v>
      </c>
      <c r="F560" s="20">
        <f t="shared" si="10"/>
        <v>11712</v>
      </c>
      <c r="G560" s="27">
        <f t="shared" si="12"/>
        <v>7.581967213114754</v>
      </c>
    </row>
    <row r="561" spans="1:7">
      <c r="A561" s="54">
        <v>41425</v>
      </c>
      <c r="B561" s="14">
        <v>6090</v>
      </c>
      <c r="C561" s="14">
        <v>942</v>
      </c>
      <c r="D561" s="14">
        <v>3311</v>
      </c>
      <c r="E561" s="14">
        <v>1272</v>
      </c>
      <c r="F561" s="20">
        <f t="shared" si="10"/>
        <v>11615</v>
      </c>
      <c r="G561" s="27">
        <f t="shared" si="12"/>
        <v>8.1102023245802854</v>
      </c>
    </row>
    <row r="562" spans="1:7">
      <c r="A562" s="54">
        <v>41455</v>
      </c>
      <c r="B562" s="14">
        <v>6119</v>
      </c>
      <c r="C562" s="14">
        <v>1029</v>
      </c>
      <c r="D562" s="14">
        <v>3381</v>
      </c>
      <c r="E562" s="14">
        <v>1246</v>
      </c>
      <c r="F562" s="20">
        <f t="shared" si="10"/>
        <v>11775</v>
      </c>
      <c r="G562" s="27">
        <f t="shared" si="12"/>
        <v>8.7388535031847141</v>
      </c>
    </row>
    <row r="563" spans="1:7">
      <c r="A563" s="54">
        <v>41486</v>
      </c>
      <c r="B563" s="14">
        <v>5852</v>
      </c>
      <c r="C563" s="14">
        <v>971</v>
      </c>
      <c r="D563" s="14">
        <v>3243</v>
      </c>
      <c r="E563" s="14">
        <v>1259</v>
      </c>
      <c r="F563" s="20">
        <f t="shared" si="10"/>
        <v>11325</v>
      </c>
      <c r="G563" s="27">
        <f t="shared" si="12"/>
        <v>8.5739514348785875</v>
      </c>
    </row>
    <row r="564" spans="1:7">
      <c r="A564" s="54">
        <v>41517</v>
      </c>
      <c r="B564" s="14">
        <v>5893</v>
      </c>
      <c r="C564" s="14">
        <v>880</v>
      </c>
      <c r="D564" s="14">
        <v>3150</v>
      </c>
      <c r="E564" s="14">
        <v>1289</v>
      </c>
      <c r="F564" s="20">
        <f t="shared" si="10"/>
        <v>11212</v>
      </c>
      <c r="G564" s="27">
        <f t="shared" si="12"/>
        <v>7.8487334998216198</v>
      </c>
    </row>
    <row r="565" spans="1:7">
      <c r="A565" s="54">
        <v>41547</v>
      </c>
      <c r="B565" s="14">
        <v>5855</v>
      </c>
      <c r="C565" s="14">
        <v>974</v>
      </c>
      <c r="D565" s="14">
        <v>3161</v>
      </c>
      <c r="E565" s="14">
        <v>1207</v>
      </c>
      <c r="F565" s="20">
        <f t="shared" si="10"/>
        <v>11197</v>
      </c>
      <c r="G565" s="27">
        <f t="shared" si="12"/>
        <v>8.6987585960525138</v>
      </c>
    </row>
    <row r="566" spans="1:7">
      <c r="A566" s="54">
        <v>41578</v>
      </c>
      <c r="B566" s="14">
        <v>6255</v>
      </c>
      <c r="C566" s="14">
        <v>852</v>
      </c>
      <c r="D566" s="14">
        <v>3057</v>
      </c>
      <c r="E566" s="14">
        <v>1221</v>
      </c>
      <c r="F566" s="20">
        <f t="shared" si="10"/>
        <v>11385</v>
      </c>
      <c r="G566" s="27">
        <f t="shared" si="12"/>
        <v>7.483530961791832</v>
      </c>
    </row>
    <row r="567" spans="1:7">
      <c r="A567" s="54">
        <v>41608</v>
      </c>
      <c r="B567" s="14">
        <v>5738</v>
      </c>
      <c r="C567" s="14">
        <v>870</v>
      </c>
      <c r="D567" s="14">
        <v>3042</v>
      </c>
      <c r="E567" s="14">
        <v>1154</v>
      </c>
      <c r="F567" s="20">
        <f t="shared" si="10"/>
        <v>10804</v>
      </c>
      <c r="G567" s="27">
        <f t="shared" si="12"/>
        <v>8.0525731210662705</v>
      </c>
    </row>
    <row r="568" spans="1:7">
      <c r="A568" s="54">
        <v>41639</v>
      </c>
      <c r="B568" s="14">
        <v>5433</v>
      </c>
      <c r="C568" s="14">
        <v>855</v>
      </c>
      <c r="D568" s="14">
        <v>3009</v>
      </c>
      <c r="E568" s="14">
        <v>1199</v>
      </c>
      <c r="F568" s="20">
        <f t="shared" si="10"/>
        <v>10496</v>
      </c>
      <c r="G568" s="27">
        <f t="shared" si="12"/>
        <v>8.145960365853659</v>
      </c>
    </row>
    <row r="569" spans="1:7">
      <c r="A569" s="54">
        <v>41670</v>
      </c>
      <c r="B569" s="14">
        <v>5359</v>
      </c>
      <c r="C569" s="14">
        <v>816</v>
      </c>
      <c r="D569" s="14">
        <v>2791</v>
      </c>
      <c r="E569" s="14">
        <v>1158</v>
      </c>
      <c r="F569" s="20">
        <f t="shared" si="10"/>
        <v>10124</v>
      </c>
      <c r="G569" s="27">
        <f t="shared" si="12"/>
        <v>8.0600553141050959</v>
      </c>
    </row>
    <row r="570" spans="1:7">
      <c r="A570" s="54">
        <v>41698</v>
      </c>
      <c r="B570" s="14">
        <v>5422</v>
      </c>
      <c r="C570" s="14">
        <v>814</v>
      </c>
      <c r="D570" s="14">
        <v>2969</v>
      </c>
      <c r="E570" s="14">
        <v>1209</v>
      </c>
      <c r="F570" s="20">
        <f t="shared" si="10"/>
        <v>10414</v>
      </c>
      <c r="G570" s="27">
        <f t="shared" si="12"/>
        <v>7.8164009986556566</v>
      </c>
    </row>
    <row r="571" spans="1:7">
      <c r="A571" s="54">
        <v>41729</v>
      </c>
      <c r="B571" s="14">
        <v>5374</v>
      </c>
      <c r="C571" s="14">
        <v>795</v>
      </c>
      <c r="D571" s="14">
        <v>3027</v>
      </c>
      <c r="E571" s="14">
        <v>1177</v>
      </c>
      <c r="F571" s="20">
        <f t="shared" si="10"/>
        <v>10373</v>
      </c>
      <c r="G571" s="27">
        <f t="shared" si="12"/>
        <v>7.6641280246794565</v>
      </c>
    </row>
    <row r="572" spans="1:7">
      <c r="A572" s="54">
        <v>41759</v>
      </c>
      <c r="B572" s="14">
        <v>5177</v>
      </c>
      <c r="C572" s="14">
        <v>806</v>
      </c>
      <c r="D572" s="14">
        <v>2622</v>
      </c>
      <c r="E572" s="14">
        <v>1082</v>
      </c>
      <c r="F572" s="20">
        <f t="shared" si="10"/>
        <v>9687</v>
      </c>
      <c r="G572" s="27">
        <f t="shared" si="12"/>
        <v>8.320429441519563</v>
      </c>
    </row>
    <row r="573" spans="1:7">
      <c r="A573" s="54">
        <v>41790</v>
      </c>
      <c r="B573" s="14">
        <v>5013</v>
      </c>
      <c r="C573" s="14">
        <v>876</v>
      </c>
      <c r="D573" s="14">
        <v>2859</v>
      </c>
      <c r="E573" s="14">
        <v>1068</v>
      </c>
      <c r="F573" s="20">
        <f t="shared" si="10"/>
        <v>9816</v>
      </c>
      <c r="G573" s="27">
        <f t="shared" si="12"/>
        <v>8.9242053789731042</v>
      </c>
    </row>
    <row r="574" spans="1:7">
      <c r="A574" s="54">
        <v>41820</v>
      </c>
      <c r="B574" s="14">
        <v>4814</v>
      </c>
      <c r="C574" s="14">
        <v>854</v>
      </c>
      <c r="D574" s="14">
        <v>2794</v>
      </c>
      <c r="E574" s="14">
        <v>1036</v>
      </c>
      <c r="F574" s="20">
        <f t="shared" si="10"/>
        <v>9498</v>
      </c>
      <c r="G574" s="27">
        <f t="shared" si="12"/>
        <v>8.9913666034954716</v>
      </c>
    </row>
    <row r="575" spans="1:7">
      <c r="A575" s="54">
        <v>41851</v>
      </c>
      <c r="B575" s="14">
        <v>4774</v>
      </c>
      <c r="C575" s="14">
        <v>857</v>
      </c>
      <c r="D575" s="14">
        <v>2891</v>
      </c>
      <c r="E575" s="14">
        <v>1098</v>
      </c>
      <c r="F575" s="20">
        <f t="shared" si="10"/>
        <v>9620</v>
      </c>
      <c r="G575" s="27">
        <f t="shared" si="12"/>
        <v>8.9085239085239092</v>
      </c>
    </row>
    <row r="576" spans="1:7">
      <c r="A576" s="54">
        <v>41882</v>
      </c>
      <c r="B576" s="14">
        <v>4761</v>
      </c>
      <c r="C576" s="14">
        <v>849</v>
      </c>
      <c r="D576" s="14">
        <v>2905</v>
      </c>
      <c r="E576" s="14">
        <v>1050</v>
      </c>
      <c r="F576" s="20">
        <f t="shared" si="10"/>
        <v>9565</v>
      </c>
      <c r="G576" s="27">
        <f t="shared" si="12"/>
        <v>8.8761108207004717</v>
      </c>
    </row>
    <row r="577" spans="1:7">
      <c r="A577" s="54">
        <v>41912</v>
      </c>
      <c r="B577" s="14">
        <v>4528</v>
      </c>
      <c r="C577" s="14">
        <v>812</v>
      </c>
      <c r="D577" s="14">
        <v>2800</v>
      </c>
      <c r="E577" s="14">
        <v>1103</v>
      </c>
      <c r="F577" s="20">
        <f t="shared" si="10"/>
        <v>9243</v>
      </c>
      <c r="G577" s="27">
        <f t="shared" si="12"/>
        <v>8.7850265065454938</v>
      </c>
    </row>
    <row r="578" spans="1:7">
      <c r="A578" s="54">
        <v>41943</v>
      </c>
      <c r="B578" s="14">
        <v>4368</v>
      </c>
      <c r="C578" s="14">
        <v>781</v>
      </c>
      <c r="D578" s="14">
        <v>2839</v>
      </c>
      <c r="E578" s="14">
        <v>1072</v>
      </c>
      <c r="F578" s="20">
        <f t="shared" si="10"/>
        <v>9060</v>
      </c>
      <c r="G578" s="27">
        <f t="shared" si="12"/>
        <v>8.6203090507726277</v>
      </c>
    </row>
    <row r="579" spans="1:7">
      <c r="A579" s="54">
        <v>41973</v>
      </c>
      <c r="B579" s="14">
        <v>4483</v>
      </c>
      <c r="C579" s="14">
        <v>824</v>
      </c>
      <c r="D579" s="14">
        <v>2748</v>
      </c>
      <c r="E579" s="14">
        <v>1048</v>
      </c>
      <c r="F579" s="20">
        <f t="shared" si="10"/>
        <v>9103</v>
      </c>
      <c r="G579" s="27">
        <f t="shared" si="12"/>
        <v>9.0519608920136214</v>
      </c>
    </row>
    <row r="580" spans="1:7">
      <c r="A580" s="54">
        <v>42004</v>
      </c>
      <c r="B580" s="14">
        <v>4339</v>
      </c>
      <c r="C580" s="14">
        <v>793</v>
      </c>
      <c r="D580" s="14">
        <v>2676</v>
      </c>
      <c r="E580" s="14">
        <v>964</v>
      </c>
      <c r="F580" s="20">
        <f t="shared" si="10"/>
        <v>8772</v>
      </c>
      <c r="G580" s="27">
        <f t="shared" si="12"/>
        <v>9.0401276789785676</v>
      </c>
    </row>
    <row r="581" spans="1:7">
      <c r="A581" s="54">
        <v>42035</v>
      </c>
      <c r="B581" s="14">
        <v>4219</v>
      </c>
      <c r="C581" s="14">
        <v>868</v>
      </c>
      <c r="D581" s="14">
        <v>2747</v>
      </c>
      <c r="E581" s="14">
        <v>1009</v>
      </c>
      <c r="F581" s="20">
        <f t="shared" ref="F581:F638" si="13">B581+C581+D581+E581</f>
        <v>8843</v>
      </c>
      <c r="G581" s="27">
        <f t="shared" si="12"/>
        <v>9.8156734139997752</v>
      </c>
    </row>
    <row r="582" spans="1:7">
      <c r="A582" s="54">
        <v>42063</v>
      </c>
      <c r="B582" s="14">
        <v>4174</v>
      </c>
      <c r="C582" s="14">
        <v>900</v>
      </c>
      <c r="D582" s="14">
        <v>2630</v>
      </c>
      <c r="E582" s="14">
        <v>935</v>
      </c>
      <c r="F582" s="20">
        <f t="shared" si="13"/>
        <v>8639</v>
      </c>
      <c r="G582" s="27">
        <f t="shared" si="12"/>
        <v>10.417872438939693</v>
      </c>
    </row>
    <row r="583" spans="1:7">
      <c r="A583" s="54">
        <v>42094</v>
      </c>
      <c r="B583" s="14">
        <v>4150</v>
      </c>
      <c r="C583" s="14">
        <v>864</v>
      </c>
      <c r="D583" s="14">
        <v>2635</v>
      </c>
      <c r="E583" s="14">
        <v>812</v>
      </c>
      <c r="F583" s="20">
        <f t="shared" si="13"/>
        <v>8461</v>
      </c>
      <c r="G583" s="27">
        <f t="shared" si="12"/>
        <v>10.211558917385652</v>
      </c>
    </row>
    <row r="584" spans="1:7">
      <c r="A584" s="54">
        <v>42124</v>
      </c>
      <c r="B584" s="14">
        <v>4159</v>
      </c>
      <c r="C584" s="14">
        <v>841</v>
      </c>
      <c r="D584" s="14">
        <v>2676</v>
      </c>
      <c r="E584" s="14">
        <v>873</v>
      </c>
      <c r="F584" s="20">
        <f t="shared" si="13"/>
        <v>8549</v>
      </c>
      <c r="G584" s="27">
        <f t="shared" si="12"/>
        <v>9.8374078839630368</v>
      </c>
    </row>
    <row r="585" spans="1:7">
      <c r="A585" s="54">
        <v>42155</v>
      </c>
      <c r="B585" s="14">
        <v>4403</v>
      </c>
      <c r="C585" s="14">
        <v>819</v>
      </c>
      <c r="D585" s="14">
        <v>2608</v>
      </c>
      <c r="E585" s="14">
        <v>978</v>
      </c>
      <c r="F585" s="20">
        <f t="shared" si="13"/>
        <v>8808</v>
      </c>
      <c r="G585" s="27">
        <f t="shared" si="12"/>
        <v>9.2983651226158042</v>
      </c>
    </row>
    <row r="586" spans="1:7">
      <c r="A586" s="54">
        <v>42185</v>
      </c>
      <c r="B586" s="14">
        <v>4070</v>
      </c>
      <c r="C586" s="14">
        <v>765</v>
      </c>
      <c r="D586" s="14">
        <v>2546</v>
      </c>
      <c r="E586" s="14">
        <v>906</v>
      </c>
      <c r="F586" s="20">
        <f t="shared" si="13"/>
        <v>8287</v>
      </c>
      <c r="G586" s="27">
        <f t="shared" si="12"/>
        <v>9.2313261735247973</v>
      </c>
    </row>
    <row r="587" spans="1:7">
      <c r="A587" s="54">
        <v>42216</v>
      </c>
      <c r="B587" s="14">
        <v>4071</v>
      </c>
      <c r="C587" s="14">
        <v>841</v>
      </c>
      <c r="D587" s="14">
        <v>2455</v>
      </c>
      <c r="E587" s="14">
        <v>834</v>
      </c>
      <c r="F587" s="20">
        <f t="shared" si="13"/>
        <v>8201</v>
      </c>
      <c r="G587" s="27">
        <f t="shared" si="12"/>
        <v>10.254846969881722</v>
      </c>
    </row>
    <row r="588" spans="1:7">
      <c r="A588" s="54">
        <v>42247</v>
      </c>
      <c r="B588" s="14">
        <v>3973</v>
      </c>
      <c r="C588" s="14">
        <v>775</v>
      </c>
      <c r="D588" s="14">
        <v>2372</v>
      </c>
      <c r="E588" s="14">
        <v>842</v>
      </c>
      <c r="F588" s="20">
        <f t="shared" si="13"/>
        <v>7962</v>
      </c>
      <c r="G588" s="27">
        <f t="shared" si="12"/>
        <v>9.7337352424014068</v>
      </c>
    </row>
    <row r="589" spans="1:7">
      <c r="A589" s="54">
        <v>42277</v>
      </c>
      <c r="B589" s="14">
        <v>3877</v>
      </c>
      <c r="C589" s="14">
        <v>779</v>
      </c>
      <c r="D589" s="14">
        <v>2427</v>
      </c>
      <c r="E589" s="14">
        <v>840</v>
      </c>
      <c r="F589" s="20">
        <f t="shared" si="13"/>
        <v>7923</v>
      </c>
      <c r="G589" s="27">
        <f t="shared" ref="G589:G620" si="14">C589/F589*100</f>
        <v>9.8321342925659465</v>
      </c>
    </row>
    <row r="590" spans="1:7">
      <c r="A590" s="54">
        <v>42308</v>
      </c>
      <c r="B590" s="14">
        <v>3995</v>
      </c>
      <c r="C590" s="14">
        <v>785</v>
      </c>
      <c r="D590" s="14">
        <v>2413</v>
      </c>
      <c r="E590" s="14">
        <v>825</v>
      </c>
      <c r="F590" s="20">
        <f t="shared" si="13"/>
        <v>8018</v>
      </c>
      <c r="G590" s="27">
        <f t="shared" si="14"/>
        <v>9.7904714392616619</v>
      </c>
    </row>
    <row r="591" spans="1:7">
      <c r="A591" s="54">
        <v>42338</v>
      </c>
      <c r="B591" s="14">
        <v>3903</v>
      </c>
      <c r="C591" s="14">
        <v>783</v>
      </c>
      <c r="D591" s="14">
        <v>2443</v>
      </c>
      <c r="E591" s="14">
        <v>871</v>
      </c>
      <c r="F591" s="20">
        <f t="shared" si="13"/>
        <v>8000</v>
      </c>
      <c r="G591" s="27">
        <f t="shared" si="14"/>
        <v>9.7874999999999996</v>
      </c>
    </row>
    <row r="592" spans="1:7">
      <c r="A592" s="54">
        <v>42369</v>
      </c>
      <c r="B592" s="14">
        <v>3795</v>
      </c>
      <c r="C592" s="14">
        <v>815</v>
      </c>
      <c r="D592" s="14">
        <v>2467</v>
      </c>
      <c r="E592" s="14">
        <v>856</v>
      </c>
      <c r="F592" s="20">
        <f t="shared" si="13"/>
        <v>7933</v>
      </c>
      <c r="G592" s="27">
        <f t="shared" si="14"/>
        <v>10.273540905080045</v>
      </c>
    </row>
    <row r="593" spans="1:7">
      <c r="A593" s="54">
        <v>42400</v>
      </c>
      <c r="B593" s="14">
        <v>3542</v>
      </c>
      <c r="C593" s="14">
        <v>770</v>
      </c>
      <c r="D593" s="14">
        <v>2487</v>
      </c>
      <c r="E593" s="14">
        <v>812</v>
      </c>
      <c r="F593" s="20">
        <f t="shared" si="13"/>
        <v>7611</v>
      </c>
      <c r="G593" s="27">
        <f t="shared" si="14"/>
        <v>10.116936013664434</v>
      </c>
    </row>
    <row r="594" spans="1:7">
      <c r="A594" s="54">
        <v>42429</v>
      </c>
      <c r="B594" s="14">
        <v>3711</v>
      </c>
      <c r="C594" s="14">
        <v>765</v>
      </c>
      <c r="D594" s="14">
        <v>2449</v>
      </c>
      <c r="E594" s="14">
        <v>817</v>
      </c>
      <c r="F594" s="20">
        <f t="shared" si="13"/>
        <v>7742</v>
      </c>
      <c r="G594" s="27">
        <f t="shared" si="14"/>
        <v>9.8811676569361921</v>
      </c>
    </row>
    <row r="595" spans="1:7">
      <c r="A595" s="54">
        <v>42460</v>
      </c>
      <c r="B595" s="14">
        <v>3843</v>
      </c>
      <c r="C595" s="14">
        <v>849</v>
      </c>
      <c r="D595" s="14">
        <v>2468</v>
      </c>
      <c r="E595" s="14">
        <v>772</v>
      </c>
      <c r="F595" s="20">
        <f t="shared" si="13"/>
        <v>7932</v>
      </c>
      <c r="G595" s="27">
        <f t="shared" si="14"/>
        <v>10.703479576399396</v>
      </c>
    </row>
    <row r="596" spans="1:7">
      <c r="A596" s="54">
        <v>42490</v>
      </c>
      <c r="B596" s="14">
        <v>3965</v>
      </c>
      <c r="C596" s="14">
        <v>859</v>
      </c>
      <c r="D596" s="14">
        <v>2330</v>
      </c>
      <c r="E596" s="14">
        <v>855</v>
      </c>
      <c r="F596" s="20">
        <f t="shared" si="13"/>
        <v>8009</v>
      </c>
      <c r="G596" s="27">
        <f t="shared" si="14"/>
        <v>10.725433886877262</v>
      </c>
    </row>
    <row r="597" spans="1:7">
      <c r="A597" s="54">
        <v>42521</v>
      </c>
      <c r="B597" s="14">
        <v>3736</v>
      </c>
      <c r="C597" s="14">
        <v>794</v>
      </c>
      <c r="D597" s="14">
        <v>2215</v>
      </c>
      <c r="E597" s="14">
        <v>888</v>
      </c>
      <c r="F597" s="20">
        <f t="shared" si="13"/>
        <v>7633</v>
      </c>
      <c r="G597" s="27">
        <f t="shared" si="14"/>
        <v>10.402200969474649</v>
      </c>
    </row>
    <row r="598" spans="1:7">
      <c r="A598" s="54">
        <v>42551</v>
      </c>
      <c r="B598" s="14">
        <v>3792</v>
      </c>
      <c r="C598" s="14">
        <v>826</v>
      </c>
      <c r="D598" s="14">
        <v>2251</v>
      </c>
      <c r="E598" s="14">
        <v>917</v>
      </c>
      <c r="F598" s="20">
        <f t="shared" si="13"/>
        <v>7786</v>
      </c>
      <c r="G598" s="27">
        <f t="shared" si="14"/>
        <v>10.608784998715644</v>
      </c>
    </row>
    <row r="599" spans="1:7">
      <c r="A599" s="54">
        <v>42582</v>
      </c>
      <c r="B599" s="14">
        <v>3740</v>
      </c>
      <c r="C599" s="14">
        <v>829</v>
      </c>
      <c r="D599" s="14">
        <v>2273</v>
      </c>
      <c r="E599" s="14">
        <v>804</v>
      </c>
      <c r="F599" s="20">
        <f t="shared" si="13"/>
        <v>7646</v>
      </c>
      <c r="G599" s="27">
        <f t="shared" si="14"/>
        <v>10.842270468218675</v>
      </c>
    </row>
    <row r="600" spans="1:7">
      <c r="A600" s="54">
        <v>42613</v>
      </c>
      <c r="B600" s="14">
        <v>3733</v>
      </c>
      <c r="C600" s="14">
        <v>893</v>
      </c>
      <c r="D600" s="14">
        <v>2258</v>
      </c>
      <c r="E600" s="14">
        <v>871</v>
      </c>
      <c r="F600" s="20">
        <f t="shared" si="13"/>
        <v>7755</v>
      </c>
      <c r="G600" s="27">
        <f t="shared" si="14"/>
        <v>11.515151515151516</v>
      </c>
    </row>
    <row r="601" spans="1:7">
      <c r="A601" s="54">
        <v>42643</v>
      </c>
      <c r="B601" s="14">
        <v>3885</v>
      </c>
      <c r="C601" s="14">
        <v>922</v>
      </c>
      <c r="D601" s="14">
        <v>2339</v>
      </c>
      <c r="E601" s="14">
        <v>803</v>
      </c>
      <c r="F601" s="20">
        <f t="shared" si="13"/>
        <v>7949</v>
      </c>
      <c r="G601" s="27">
        <f t="shared" si="14"/>
        <v>11.598943263303561</v>
      </c>
    </row>
    <row r="602" spans="1:7">
      <c r="A602" s="54">
        <v>42674</v>
      </c>
      <c r="B602" s="14">
        <v>3741</v>
      </c>
      <c r="C602" s="14">
        <v>957</v>
      </c>
      <c r="D602" s="14">
        <v>2370</v>
      </c>
      <c r="E602" s="14">
        <v>796</v>
      </c>
      <c r="F602" s="20">
        <f t="shared" si="13"/>
        <v>7864</v>
      </c>
      <c r="G602" s="27">
        <f t="shared" si="14"/>
        <v>12.169379450661241</v>
      </c>
    </row>
    <row r="603" spans="1:7">
      <c r="A603" s="54">
        <v>42704</v>
      </c>
      <c r="B603" s="14">
        <v>3547</v>
      </c>
      <c r="C603" s="14">
        <v>946</v>
      </c>
      <c r="D603" s="14">
        <v>2297</v>
      </c>
      <c r="E603" s="14">
        <v>753</v>
      </c>
      <c r="F603" s="20">
        <f t="shared" si="13"/>
        <v>7543</v>
      </c>
      <c r="G603" s="27">
        <f t="shared" si="14"/>
        <v>12.541429139599627</v>
      </c>
    </row>
    <row r="604" spans="1:7">
      <c r="A604" s="54">
        <v>42735</v>
      </c>
      <c r="B604" s="14">
        <v>3610</v>
      </c>
      <c r="C604" s="14">
        <v>885</v>
      </c>
      <c r="D604" s="14">
        <v>2231</v>
      </c>
      <c r="E604" s="14">
        <v>796</v>
      </c>
      <c r="F604" s="20">
        <f t="shared" si="13"/>
        <v>7522</v>
      </c>
      <c r="G604" s="27">
        <f t="shared" si="14"/>
        <v>11.765487902153684</v>
      </c>
    </row>
    <row r="605" spans="1:7">
      <c r="A605" s="54">
        <v>42766</v>
      </c>
      <c r="B605" s="14">
        <v>3631</v>
      </c>
      <c r="C605" s="14">
        <v>860</v>
      </c>
      <c r="D605" s="14">
        <v>2165</v>
      </c>
      <c r="E605" s="14">
        <v>785</v>
      </c>
      <c r="F605" s="20">
        <f t="shared" si="13"/>
        <v>7441</v>
      </c>
      <c r="G605" s="27">
        <f t="shared" si="14"/>
        <v>11.557586345921248</v>
      </c>
    </row>
    <row r="606" spans="1:7">
      <c r="A606" s="54">
        <v>42794</v>
      </c>
      <c r="B606" s="14">
        <v>3675</v>
      </c>
      <c r="C606" s="14">
        <v>802</v>
      </c>
      <c r="D606" s="14">
        <v>2195</v>
      </c>
      <c r="E606" s="14">
        <v>744</v>
      </c>
      <c r="F606" s="20">
        <f t="shared" si="13"/>
        <v>7416</v>
      </c>
      <c r="G606" s="27">
        <f t="shared" si="14"/>
        <v>10.81445523193096</v>
      </c>
    </row>
    <row r="607" spans="1:7">
      <c r="A607" s="54">
        <v>42825</v>
      </c>
      <c r="B607" s="14">
        <v>3521</v>
      </c>
      <c r="C607" s="14">
        <v>797</v>
      </c>
      <c r="D607" s="14">
        <v>2008</v>
      </c>
      <c r="E607" s="14">
        <v>773</v>
      </c>
      <c r="F607" s="20">
        <f t="shared" si="13"/>
        <v>7099</v>
      </c>
      <c r="G607" s="27">
        <f t="shared" si="14"/>
        <v>11.22693337089731</v>
      </c>
    </row>
    <row r="608" spans="1:7">
      <c r="A608" s="54">
        <v>42855</v>
      </c>
      <c r="B608" s="14">
        <v>3619</v>
      </c>
      <c r="C608" s="14">
        <v>777</v>
      </c>
      <c r="D608" s="14">
        <v>2029</v>
      </c>
      <c r="E608" s="14">
        <v>729</v>
      </c>
      <c r="F608" s="20">
        <f t="shared" si="13"/>
        <v>7154</v>
      </c>
      <c r="G608" s="27">
        <f t="shared" si="14"/>
        <v>10.861056751467709</v>
      </c>
    </row>
    <row r="609" spans="1:7">
      <c r="A609" s="54">
        <v>42886</v>
      </c>
      <c r="B609" s="14">
        <v>3440</v>
      </c>
      <c r="C609" s="14">
        <v>789</v>
      </c>
      <c r="D609" s="14">
        <v>2106</v>
      </c>
      <c r="E609" s="14">
        <v>677</v>
      </c>
      <c r="F609" s="20">
        <f t="shared" si="13"/>
        <v>7012</v>
      </c>
      <c r="G609" s="27">
        <f t="shared" si="14"/>
        <v>11.252139189960069</v>
      </c>
    </row>
    <row r="610" spans="1:7">
      <c r="A610" s="54">
        <v>42916</v>
      </c>
      <c r="B610" s="14">
        <v>3469</v>
      </c>
      <c r="C610" s="14">
        <v>808</v>
      </c>
      <c r="D610" s="14">
        <v>1990</v>
      </c>
      <c r="E610" s="14">
        <v>650</v>
      </c>
      <c r="F610" s="20">
        <f t="shared" si="13"/>
        <v>6917</v>
      </c>
      <c r="G610" s="27">
        <f t="shared" si="14"/>
        <v>11.681364753505855</v>
      </c>
    </row>
    <row r="611" spans="1:7">
      <c r="A611" s="54">
        <v>42947</v>
      </c>
      <c r="B611" s="14">
        <v>3371</v>
      </c>
      <c r="C611" s="14">
        <v>737</v>
      </c>
      <c r="D611" s="14">
        <v>2055</v>
      </c>
      <c r="E611" s="14">
        <v>674</v>
      </c>
      <c r="F611" s="20">
        <f t="shared" si="13"/>
        <v>6837</v>
      </c>
      <c r="G611" s="27">
        <f t="shared" si="14"/>
        <v>10.779581687874799</v>
      </c>
    </row>
    <row r="612" spans="1:7">
      <c r="A612" s="54">
        <v>42978</v>
      </c>
      <c r="B612" s="14">
        <v>3463</v>
      </c>
      <c r="C612" s="14">
        <v>799</v>
      </c>
      <c r="D612" s="14">
        <v>2140</v>
      </c>
      <c r="E612" s="14">
        <v>643</v>
      </c>
      <c r="F612" s="20">
        <f t="shared" si="13"/>
        <v>7045</v>
      </c>
      <c r="G612" s="27">
        <f t="shared" si="14"/>
        <v>11.34137686302342</v>
      </c>
    </row>
    <row r="613" spans="1:7">
      <c r="A613" s="54">
        <v>43008</v>
      </c>
      <c r="B613" s="14">
        <v>3333</v>
      </c>
      <c r="C613" s="14">
        <v>740</v>
      </c>
      <c r="D613" s="14">
        <v>2100</v>
      </c>
      <c r="E613" s="14">
        <v>661</v>
      </c>
      <c r="F613" s="20">
        <f t="shared" si="13"/>
        <v>6834</v>
      </c>
      <c r="G613" s="27">
        <f t="shared" si="14"/>
        <v>10.828211881767633</v>
      </c>
    </row>
    <row r="614" spans="1:7">
      <c r="A614" s="54">
        <v>43039</v>
      </c>
      <c r="B614" s="14">
        <v>3243</v>
      </c>
      <c r="C614" s="14">
        <v>744</v>
      </c>
      <c r="D614" s="14">
        <v>2035</v>
      </c>
      <c r="E614" s="14">
        <v>622</v>
      </c>
      <c r="F614" s="20">
        <f t="shared" si="13"/>
        <v>6644</v>
      </c>
      <c r="G614" s="27">
        <f t="shared" si="14"/>
        <v>11.19807344972908</v>
      </c>
    </row>
    <row r="615" spans="1:7">
      <c r="A615" s="54">
        <v>43069</v>
      </c>
      <c r="B615" s="14">
        <v>3168</v>
      </c>
      <c r="C615" s="14">
        <v>769</v>
      </c>
      <c r="D615" s="14">
        <v>2087</v>
      </c>
      <c r="E615" s="14">
        <v>717</v>
      </c>
      <c r="F615" s="20">
        <f t="shared" si="13"/>
        <v>6741</v>
      </c>
      <c r="G615" s="27">
        <f t="shared" si="14"/>
        <v>11.407802996588043</v>
      </c>
    </row>
    <row r="616" spans="1:7">
      <c r="A616" s="54">
        <v>43100</v>
      </c>
      <c r="B616" s="14">
        <v>3249</v>
      </c>
      <c r="C616" s="14">
        <v>713</v>
      </c>
      <c r="D616" s="14">
        <v>2049</v>
      </c>
      <c r="E616" s="14">
        <v>610</v>
      </c>
      <c r="F616" s="20">
        <f t="shared" si="13"/>
        <v>6621</v>
      </c>
      <c r="G616" s="27">
        <f t="shared" si="14"/>
        <v>10.76876604742486</v>
      </c>
    </row>
    <row r="617" spans="1:7">
      <c r="A617" s="54">
        <v>43131</v>
      </c>
      <c r="B617" s="14">
        <v>3175</v>
      </c>
      <c r="C617" s="14">
        <v>712</v>
      </c>
      <c r="D617" s="14">
        <v>1945</v>
      </c>
      <c r="E617" s="14">
        <v>641</v>
      </c>
      <c r="F617" s="20">
        <f t="shared" si="13"/>
        <v>6473</v>
      </c>
      <c r="G617" s="27">
        <f t="shared" si="14"/>
        <v>10.999536536381894</v>
      </c>
    </row>
    <row r="618" spans="1:7">
      <c r="A618" s="54">
        <v>43159</v>
      </c>
      <c r="B618" s="14">
        <v>3230</v>
      </c>
      <c r="C618" s="14">
        <v>774</v>
      </c>
      <c r="D618" s="14">
        <v>1933</v>
      </c>
      <c r="E618" s="14">
        <v>696</v>
      </c>
      <c r="F618" s="20">
        <f t="shared" si="13"/>
        <v>6633</v>
      </c>
      <c r="G618" s="27">
        <f t="shared" si="14"/>
        <v>11.668928086838534</v>
      </c>
    </row>
    <row r="619" spans="1:7">
      <c r="A619" s="54">
        <v>43190</v>
      </c>
      <c r="B619" s="14">
        <v>3101</v>
      </c>
      <c r="C619" s="14">
        <v>870</v>
      </c>
      <c r="D619" s="14">
        <v>1907</v>
      </c>
      <c r="E619" s="14">
        <v>612</v>
      </c>
      <c r="F619" s="20">
        <f t="shared" si="13"/>
        <v>6490</v>
      </c>
      <c r="G619" s="27">
        <f t="shared" si="14"/>
        <v>13.405238828967642</v>
      </c>
    </row>
    <row r="620" spans="1:7">
      <c r="A620" s="54">
        <v>43220</v>
      </c>
      <c r="B620" s="14">
        <v>3061</v>
      </c>
      <c r="C620" s="14">
        <v>812</v>
      </c>
      <c r="D620" s="14">
        <v>2008</v>
      </c>
      <c r="E620" s="14">
        <v>660</v>
      </c>
      <c r="F620" s="20">
        <f t="shared" si="13"/>
        <v>6541</v>
      </c>
      <c r="G620" s="27">
        <f t="shared" si="14"/>
        <v>12.414003974927383</v>
      </c>
    </row>
    <row r="621" spans="1:7">
      <c r="A621" s="54">
        <v>43251</v>
      </c>
      <c r="B621" s="14">
        <v>2920</v>
      </c>
      <c r="C621" s="14">
        <v>848</v>
      </c>
      <c r="D621" s="14">
        <v>1861</v>
      </c>
      <c r="E621" s="14">
        <v>577</v>
      </c>
      <c r="F621" s="20">
        <f t="shared" si="13"/>
        <v>6206</v>
      </c>
      <c r="G621" s="27">
        <f t="shared" ref="G621:G638" si="15">C621/F621*100</f>
        <v>13.664195939413471</v>
      </c>
    </row>
    <row r="622" spans="1:7">
      <c r="A622" s="54">
        <v>43281</v>
      </c>
      <c r="B622" s="14">
        <v>3129</v>
      </c>
      <c r="C622" s="14">
        <v>805</v>
      </c>
      <c r="D622" s="14">
        <v>2039</v>
      </c>
      <c r="E622" s="14">
        <v>523</v>
      </c>
      <c r="F622" s="20">
        <f t="shared" si="13"/>
        <v>6496</v>
      </c>
      <c r="G622" s="27">
        <f t="shared" si="15"/>
        <v>12.392241379310345</v>
      </c>
    </row>
    <row r="623" spans="1:7">
      <c r="A623" s="54">
        <v>43312</v>
      </c>
      <c r="B623" s="14">
        <v>2999</v>
      </c>
      <c r="C623" s="14">
        <v>831</v>
      </c>
      <c r="D623" s="14">
        <v>1751</v>
      </c>
      <c r="E623" s="14">
        <v>557</v>
      </c>
      <c r="F623" s="20">
        <f t="shared" si="13"/>
        <v>6138</v>
      </c>
      <c r="G623" s="27">
        <f t="shared" si="15"/>
        <v>13.538611925708699</v>
      </c>
    </row>
    <row r="624" spans="1:7">
      <c r="A624" s="54">
        <v>43343</v>
      </c>
      <c r="B624" s="14">
        <v>2801</v>
      </c>
      <c r="C624" s="14">
        <v>891</v>
      </c>
      <c r="D624" s="14">
        <v>1866</v>
      </c>
      <c r="E624" s="14">
        <v>573</v>
      </c>
      <c r="F624" s="20">
        <f t="shared" si="13"/>
        <v>6131</v>
      </c>
      <c r="G624" s="27">
        <f t="shared" si="15"/>
        <v>14.532702658620128</v>
      </c>
    </row>
    <row r="625" spans="1:7">
      <c r="A625" s="54">
        <v>43373</v>
      </c>
      <c r="B625" s="14">
        <v>2800</v>
      </c>
      <c r="C625" s="14">
        <v>731</v>
      </c>
      <c r="D625" s="14">
        <v>1915</v>
      </c>
      <c r="E625" s="14">
        <v>580</v>
      </c>
      <c r="F625" s="20">
        <f t="shared" si="13"/>
        <v>6026</v>
      </c>
      <c r="G625" s="27">
        <f t="shared" si="15"/>
        <v>12.130766677729838</v>
      </c>
    </row>
    <row r="626" spans="1:7">
      <c r="A626" s="54">
        <v>43404</v>
      </c>
      <c r="B626" s="14">
        <v>2885</v>
      </c>
      <c r="C626" s="14">
        <v>726</v>
      </c>
      <c r="D626" s="14">
        <v>1948</v>
      </c>
      <c r="E626" s="14">
        <v>595</v>
      </c>
      <c r="F626" s="20">
        <f t="shared" si="13"/>
        <v>6154</v>
      </c>
      <c r="G626" s="27">
        <f t="shared" si="15"/>
        <v>11.797205069873252</v>
      </c>
    </row>
    <row r="627" spans="1:7">
      <c r="A627" s="54">
        <v>43434</v>
      </c>
      <c r="B627" s="14">
        <v>2850</v>
      </c>
      <c r="C627" s="14">
        <v>712</v>
      </c>
      <c r="D627" s="14">
        <v>1938</v>
      </c>
      <c r="E627" s="14">
        <v>587</v>
      </c>
      <c r="F627" s="20">
        <f t="shared" si="13"/>
        <v>6087</v>
      </c>
      <c r="G627" s="27">
        <f t="shared" si="15"/>
        <v>11.697059306719238</v>
      </c>
    </row>
    <row r="628" spans="1:7">
      <c r="A628" s="54">
        <v>43465</v>
      </c>
      <c r="B628" s="14">
        <v>2900</v>
      </c>
      <c r="C628" s="14">
        <v>815</v>
      </c>
      <c r="D628" s="14">
        <v>2027</v>
      </c>
      <c r="E628" s="14">
        <v>620</v>
      </c>
      <c r="F628" s="20">
        <f t="shared" si="13"/>
        <v>6362</v>
      </c>
      <c r="G628" s="27">
        <f t="shared" si="15"/>
        <v>12.810436969506444</v>
      </c>
    </row>
    <row r="629" spans="1:7">
      <c r="A629" s="54">
        <v>43496</v>
      </c>
      <c r="B629" s="14">
        <v>3091</v>
      </c>
      <c r="C629" s="14">
        <v>803</v>
      </c>
      <c r="D629" s="14">
        <v>1928</v>
      </c>
      <c r="E629" s="14">
        <v>610</v>
      </c>
      <c r="F629" s="20">
        <f t="shared" si="13"/>
        <v>6432</v>
      </c>
      <c r="G629" s="27">
        <f t="shared" si="15"/>
        <v>12.484452736318408</v>
      </c>
    </row>
    <row r="630" spans="1:7">
      <c r="A630" s="54">
        <v>43524</v>
      </c>
      <c r="B630" s="14">
        <v>2828</v>
      </c>
      <c r="C630" s="14">
        <v>840</v>
      </c>
      <c r="D630" s="14">
        <v>1872</v>
      </c>
      <c r="E630" s="14">
        <v>628</v>
      </c>
      <c r="F630" s="20">
        <f t="shared" si="13"/>
        <v>6168</v>
      </c>
      <c r="G630" s="27">
        <f t="shared" si="15"/>
        <v>13.618677042801556</v>
      </c>
    </row>
    <row r="631" spans="1:7">
      <c r="A631" s="54">
        <v>43555</v>
      </c>
      <c r="B631" s="14">
        <v>2837</v>
      </c>
      <c r="C631" s="14">
        <v>782</v>
      </c>
      <c r="D631" s="14">
        <v>1972</v>
      </c>
      <c r="E631" s="14">
        <v>616</v>
      </c>
      <c r="F631" s="20">
        <f t="shared" si="13"/>
        <v>6207</v>
      </c>
      <c r="G631" s="27">
        <f t="shared" si="15"/>
        <v>12.59867891090704</v>
      </c>
    </row>
    <row r="632" spans="1:7">
      <c r="A632" s="54">
        <v>43585</v>
      </c>
      <c r="B632" s="14">
        <v>2751</v>
      </c>
      <c r="C632" s="14">
        <v>734</v>
      </c>
      <c r="D632" s="14">
        <v>1935</v>
      </c>
      <c r="E632" s="14">
        <v>596</v>
      </c>
      <c r="F632" s="20">
        <f t="shared" si="13"/>
        <v>6016</v>
      </c>
      <c r="G632" s="27">
        <f t="shared" si="15"/>
        <v>12.200797872340425</v>
      </c>
    </row>
    <row r="633" spans="1:7">
      <c r="A633" s="54">
        <v>43616</v>
      </c>
      <c r="B633" s="14">
        <v>2714</v>
      </c>
      <c r="C633" s="14">
        <v>822</v>
      </c>
      <c r="D633" s="14">
        <v>1826</v>
      </c>
      <c r="E633" s="14">
        <v>605</v>
      </c>
      <c r="F633" s="20">
        <f t="shared" si="13"/>
        <v>5967</v>
      </c>
      <c r="G633" s="27">
        <f t="shared" si="15"/>
        <v>13.775766716943188</v>
      </c>
    </row>
    <row r="634" spans="1:7">
      <c r="A634" s="54">
        <v>43646</v>
      </c>
      <c r="B634" s="14">
        <v>2799</v>
      </c>
      <c r="C634" s="14">
        <v>899</v>
      </c>
      <c r="D634" s="14">
        <v>1811</v>
      </c>
      <c r="E634" s="14">
        <v>467</v>
      </c>
      <c r="F634" s="20">
        <f t="shared" si="13"/>
        <v>5976</v>
      </c>
      <c r="G634" s="27">
        <f t="shared" si="15"/>
        <v>15.043507362784473</v>
      </c>
    </row>
    <row r="635" spans="1:7">
      <c r="A635" s="54">
        <v>43677</v>
      </c>
      <c r="B635" s="14">
        <v>2808</v>
      </c>
      <c r="C635" s="14">
        <v>841</v>
      </c>
      <c r="D635" s="14">
        <v>1744</v>
      </c>
      <c r="E635" s="14">
        <v>580</v>
      </c>
      <c r="F635" s="20">
        <f t="shared" si="13"/>
        <v>5973</v>
      </c>
      <c r="G635" s="27">
        <f t="shared" si="15"/>
        <v>14.080026787209107</v>
      </c>
    </row>
    <row r="636" spans="1:7">
      <c r="A636" s="54">
        <v>43708</v>
      </c>
      <c r="B636" s="14">
        <v>2812</v>
      </c>
      <c r="C636" s="14">
        <v>788</v>
      </c>
      <c r="D636" s="14">
        <v>1801</v>
      </c>
      <c r="E636" s="14">
        <v>558</v>
      </c>
      <c r="F636" s="20">
        <f t="shared" si="13"/>
        <v>5959</v>
      </c>
      <c r="G636" s="27">
        <f t="shared" si="15"/>
        <v>13.22369525088102</v>
      </c>
    </row>
    <row r="637" spans="1:7">
      <c r="A637" s="54">
        <v>43738</v>
      </c>
      <c r="B637" s="14">
        <v>2539</v>
      </c>
      <c r="C637" s="14">
        <v>835</v>
      </c>
      <c r="D637" s="14">
        <v>1671</v>
      </c>
      <c r="E637" s="14">
        <v>662</v>
      </c>
      <c r="F637" s="20">
        <f t="shared" si="13"/>
        <v>5707</v>
      </c>
      <c r="G637" s="27">
        <f t="shared" si="15"/>
        <v>14.631154722270894</v>
      </c>
    </row>
    <row r="638" spans="1:7">
      <c r="A638" s="54">
        <v>43769</v>
      </c>
      <c r="B638" s="14">
        <v>2712</v>
      </c>
      <c r="C638" s="14">
        <v>836</v>
      </c>
      <c r="D638" s="14">
        <v>1720</v>
      </c>
      <c r="E638" s="14">
        <v>614</v>
      </c>
      <c r="F638" s="20">
        <f t="shared" si="13"/>
        <v>5882</v>
      </c>
      <c r="G638" s="27">
        <f t="shared" si="15"/>
        <v>14.21285277116627</v>
      </c>
    </row>
    <row r="639" spans="1:7">
      <c r="A639" s="54">
        <v>43799</v>
      </c>
      <c r="B639" s="14">
        <v>2813</v>
      </c>
      <c r="C639" s="14">
        <v>774</v>
      </c>
      <c r="D639" s="14">
        <v>1710</v>
      </c>
      <c r="E639" s="14">
        <v>574</v>
      </c>
      <c r="F639" s="20">
        <f t="shared" ref="F639:F655" si="16">B639+C639+D639+E639</f>
        <v>5871</v>
      </c>
      <c r="G639" s="27">
        <f t="shared" ref="G639:G655" si="17">C639/F639*100</f>
        <v>13.183444047010731</v>
      </c>
    </row>
    <row r="640" spans="1:7">
      <c r="A640" s="54">
        <v>43830</v>
      </c>
      <c r="B640" s="14">
        <v>2703</v>
      </c>
      <c r="C640" s="14">
        <v>814</v>
      </c>
      <c r="D640" s="14">
        <v>1734</v>
      </c>
      <c r="E640" s="14">
        <v>574</v>
      </c>
      <c r="F640" s="20">
        <f t="shared" si="16"/>
        <v>5825</v>
      </c>
      <c r="G640" s="27">
        <f t="shared" si="17"/>
        <v>13.974248927038627</v>
      </c>
    </row>
    <row r="641" spans="1:7">
      <c r="A641" s="54">
        <v>43861</v>
      </c>
      <c r="B641" s="14">
        <v>2575</v>
      </c>
      <c r="C641" s="14">
        <v>828</v>
      </c>
      <c r="D641" s="14">
        <v>1831</v>
      </c>
      <c r="E641" s="14">
        <v>560</v>
      </c>
      <c r="F641" s="20">
        <f t="shared" si="16"/>
        <v>5794</v>
      </c>
      <c r="G641" s="27">
        <f t="shared" si="17"/>
        <v>14.290645495340007</v>
      </c>
    </row>
    <row r="642" spans="1:7">
      <c r="A642" s="54">
        <v>43890</v>
      </c>
      <c r="B642" s="14">
        <v>2686</v>
      </c>
      <c r="C642" s="14">
        <v>766</v>
      </c>
      <c r="D642" s="14">
        <v>1798</v>
      </c>
      <c r="E642" s="14">
        <v>512</v>
      </c>
      <c r="F642" s="20">
        <f t="shared" si="16"/>
        <v>5762</v>
      </c>
      <c r="G642" s="27">
        <f t="shared" si="17"/>
        <v>13.29399514057619</v>
      </c>
    </row>
    <row r="643" spans="1:7">
      <c r="A643" s="54">
        <v>43921</v>
      </c>
      <c r="B643" s="14">
        <v>4198</v>
      </c>
      <c r="C643" s="14">
        <v>716</v>
      </c>
      <c r="D643" s="14">
        <v>1772</v>
      </c>
      <c r="E643" s="14">
        <v>526</v>
      </c>
      <c r="F643" s="20">
        <f t="shared" si="16"/>
        <v>7212</v>
      </c>
      <c r="G643" s="27">
        <f t="shared" si="17"/>
        <v>9.9278979478646701</v>
      </c>
    </row>
    <row r="644" spans="1:7">
      <c r="A644" s="54">
        <v>43951</v>
      </c>
      <c r="B644" s="14">
        <v>20662</v>
      </c>
      <c r="C644" s="14">
        <v>569</v>
      </c>
      <c r="D644" s="14">
        <v>1506</v>
      </c>
      <c r="E644" s="14">
        <v>423</v>
      </c>
      <c r="F644" s="20">
        <f t="shared" si="16"/>
        <v>23160</v>
      </c>
      <c r="G644" s="27">
        <f t="shared" si="17"/>
        <v>2.4568221070811744</v>
      </c>
    </row>
    <row r="645" spans="1:7">
      <c r="A645" s="54">
        <v>43982</v>
      </c>
      <c r="B645" s="14">
        <v>18270</v>
      </c>
      <c r="C645" s="14">
        <v>561</v>
      </c>
      <c r="D645" s="14">
        <v>1613</v>
      </c>
      <c r="E645" s="14">
        <v>539</v>
      </c>
      <c r="F645" s="20">
        <f t="shared" si="16"/>
        <v>20983</v>
      </c>
      <c r="G645" s="27">
        <f t="shared" si="17"/>
        <v>2.6735929085450123</v>
      </c>
    </row>
    <row r="646" spans="1:7">
      <c r="A646" s="54">
        <v>44012</v>
      </c>
      <c r="B646" s="14">
        <v>14283</v>
      </c>
      <c r="C646" s="14">
        <v>571</v>
      </c>
      <c r="D646" s="14">
        <v>2334</v>
      </c>
      <c r="E646" s="14">
        <v>557</v>
      </c>
      <c r="F646" s="20">
        <f t="shared" si="16"/>
        <v>17745</v>
      </c>
      <c r="G646" s="27">
        <f t="shared" si="17"/>
        <v>3.2178078331924489</v>
      </c>
    </row>
    <row r="647" spans="1:7">
      <c r="A647" s="54">
        <v>44043</v>
      </c>
      <c r="B647" s="14">
        <v>12891</v>
      </c>
      <c r="C647" s="14">
        <v>579</v>
      </c>
      <c r="D647" s="14">
        <v>2315</v>
      </c>
      <c r="E647" s="14">
        <v>513</v>
      </c>
      <c r="F647" s="20">
        <f t="shared" si="16"/>
        <v>16298</v>
      </c>
      <c r="G647" s="27">
        <f t="shared" si="17"/>
        <v>3.5525831390354643</v>
      </c>
    </row>
    <row r="648" spans="1:7">
      <c r="A648" s="54">
        <v>44074</v>
      </c>
      <c r="B648" s="14">
        <v>10248</v>
      </c>
      <c r="C648" s="14">
        <v>595</v>
      </c>
      <c r="D648" s="14">
        <v>2104</v>
      </c>
      <c r="E648" s="14">
        <v>549</v>
      </c>
      <c r="F648" s="20">
        <f t="shared" si="16"/>
        <v>13496</v>
      </c>
      <c r="G648" s="27">
        <f t="shared" si="17"/>
        <v>4.4087136929460584</v>
      </c>
    </row>
    <row r="649" spans="1:7">
      <c r="A649" s="54">
        <v>44104</v>
      </c>
      <c r="B649" s="14">
        <v>9039</v>
      </c>
      <c r="C649" s="14">
        <v>808</v>
      </c>
      <c r="D649" s="14">
        <v>2123</v>
      </c>
      <c r="E649" s="14">
        <v>535</v>
      </c>
      <c r="F649" s="20">
        <f t="shared" si="16"/>
        <v>12505</v>
      </c>
      <c r="G649" s="27">
        <f t="shared" si="17"/>
        <v>6.4614154338264704</v>
      </c>
    </row>
    <row r="650" spans="1:7">
      <c r="A650" s="54">
        <v>44135</v>
      </c>
      <c r="B650" s="14">
        <v>7685</v>
      </c>
      <c r="C650" s="14">
        <v>763</v>
      </c>
      <c r="D650" s="14">
        <v>2017</v>
      </c>
      <c r="E650" s="14">
        <v>526</v>
      </c>
      <c r="F650" s="20">
        <f t="shared" si="16"/>
        <v>10991</v>
      </c>
      <c r="G650" s="27">
        <f t="shared" si="17"/>
        <v>6.9420434901282873</v>
      </c>
    </row>
    <row r="651" spans="1:7">
      <c r="A651" s="54">
        <v>44165</v>
      </c>
      <c r="B651" s="14">
        <v>7468</v>
      </c>
      <c r="C651" s="14">
        <v>698</v>
      </c>
      <c r="D651" s="14">
        <v>1968</v>
      </c>
      <c r="E651" s="14">
        <v>551</v>
      </c>
      <c r="F651" s="20">
        <f t="shared" si="16"/>
        <v>10685</v>
      </c>
      <c r="G651" s="27">
        <f t="shared" si="17"/>
        <v>6.5325222274216195</v>
      </c>
    </row>
    <row r="652" spans="1:7">
      <c r="A652" s="54">
        <v>44196</v>
      </c>
      <c r="B652" s="14">
        <v>7210</v>
      </c>
      <c r="C652" s="14">
        <v>743</v>
      </c>
      <c r="D652" s="14">
        <v>2250</v>
      </c>
      <c r="E652" s="14">
        <v>509</v>
      </c>
      <c r="F652" s="20">
        <f t="shared" si="16"/>
        <v>10712</v>
      </c>
      <c r="G652" s="27">
        <f t="shared" si="17"/>
        <v>6.9361463778939507</v>
      </c>
    </row>
    <row r="653" spans="1:7">
      <c r="A653" s="54">
        <v>44227</v>
      </c>
      <c r="B653" s="14">
        <v>6997</v>
      </c>
      <c r="C653" s="14">
        <v>653</v>
      </c>
      <c r="D653" s="14">
        <v>1963</v>
      </c>
      <c r="E653" s="14">
        <v>542</v>
      </c>
      <c r="F653" s="20">
        <f t="shared" si="16"/>
        <v>10155</v>
      </c>
      <c r="G653" s="27">
        <f t="shared" si="17"/>
        <v>6.4303298867552927</v>
      </c>
    </row>
    <row r="654" spans="1:7">
      <c r="A654" s="54">
        <v>44255</v>
      </c>
      <c r="B654" s="14">
        <v>6586</v>
      </c>
      <c r="C654" s="14">
        <v>701</v>
      </c>
      <c r="D654" s="14">
        <v>2124</v>
      </c>
      <c r="E654" s="14">
        <v>582</v>
      </c>
      <c r="F654" s="20">
        <f t="shared" si="16"/>
        <v>9993</v>
      </c>
      <c r="G654" s="27">
        <f t="shared" si="17"/>
        <v>7.0149104373061144</v>
      </c>
    </row>
    <row r="655" spans="1:7">
      <c r="A655" s="54">
        <v>44286</v>
      </c>
      <c r="B655" s="14">
        <v>6226</v>
      </c>
      <c r="C655" s="14">
        <v>777</v>
      </c>
      <c r="D655" s="14">
        <v>2253</v>
      </c>
      <c r="E655" s="14">
        <v>497</v>
      </c>
      <c r="F655" s="20">
        <f t="shared" si="16"/>
        <v>9753</v>
      </c>
      <c r="G655" s="27">
        <f t="shared" si="17"/>
        <v>7.9667794524761613</v>
      </c>
    </row>
  </sheetData>
  <phoneticPr fontId="2" type="noConversion"/>
  <pageMargins left="0.7" right="0.7" top="0.75" bottom="0.75" header="0.3" footer="0.3"/>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W259"/>
  <sheetViews>
    <sheetView topLeftCell="K2" workbookViewId="0">
      <pane ySplit="2" topLeftCell="A250" activePane="bottomLeft" state="frozen"/>
      <selection activeCell="A2" sqref="A2"/>
      <selection pane="bottomLeft" activeCell="U259" sqref="U259"/>
    </sheetView>
  </sheetViews>
  <sheetFormatPr defaultColWidth="8.25" defaultRowHeight="13"/>
  <cols>
    <col min="1" max="1" width="8.58203125" style="27" bestFit="1" customWidth="1"/>
    <col min="2" max="2" width="10.08203125" style="27" customWidth="1"/>
    <col min="3" max="4" width="10.33203125" style="27" customWidth="1"/>
    <col min="5" max="5" width="11.08203125" style="27" customWidth="1"/>
    <col min="6" max="8" width="10.08203125" style="27" customWidth="1"/>
    <col min="9" max="10" width="10.75" style="27" customWidth="1"/>
    <col min="11" max="11" width="10.33203125" style="27" customWidth="1"/>
    <col min="12" max="12" width="10.08203125" style="27" customWidth="1"/>
    <col min="13" max="16384" width="8.25" style="27"/>
  </cols>
  <sheetData>
    <row r="1" spans="1:23">
      <c r="A1" s="57" t="e">
        <f ca="1">[1]!edb()</f>
        <v>#NAME?</v>
      </c>
    </row>
    <row r="2" spans="1:23" ht="48.75" customHeight="1">
      <c r="A2" s="27" t="s">
        <v>106</v>
      </c>
      <c r="B2" s="56" t="s">
        <v>125</v>
      </c>
      <c r="C2" s="56" t="s">
        <v>126</v>
      </c>
      <c r="D2" s="56" t="s">
        <v>127</v>
      </c>
      <c r="E2" s="56" t="s">
        <v>128</v>
      </c>
      <c r="F2" s="56" t="s">
        <v>129</v>
      </c>
      <c r="G2" s="56" t="s">
        <v>130</v>
      </c>
      <c r="H2" s="56" t="s">
        <v>131</v>
      </c>
      <c r="I2" s="56" t="s">
        <v>132</v>
      </c>
      <c r="J2" s="56" t="s">
        <v>133</v>
      </c>
      <c r="K2" s="56" t="s">
        <v>134</v>
      </c>
      <c r="L2" s="56" t="s">
        <v>135</v>
      </c>
      <c r="M2" s="58" t="s">
        <v>77</v>
      </c>
      <c r="N2" s="58" t="s">
        <v>76</v>
      </c>
      <c r="O2" s="58" t="s">
        <v>75</v>
      </c>
      <c r="P2" s="58" t="s">
        <v>74</v>
      </c>
      <c r="Q2" s="58" t="s">
        <v>73</v>
      </c>
      <c r="R2" s="58" t="s">
        <v>72</v>
      </c>
      <c r="S2" s="58" t="s">
        <v>71</v>
      </c>
      <c r="T2" s="58" t="s">
        <v>70</v>
      </c>
      <c r="U2" s="58" t="s">
        <v>69</v>
      </c>
      <c r="V2" s="58" t="s">
        <v>68</v>
      </c>
      <c r="W2" s="58" t="s">
        <v>67</v>
      </c>
    </row>
    <row r="3" spans="1:23">
      <c r="A3" s="27" t="s">
        <v>110</v>
      </c>
      <c r="B3" s="27" t="s">
        <v>111</v>
      </c>
      <c r="C3" s="27" t="s">
        <v>111</v>
      </c>
      <c r="D3" s="27" t="s">
        <v>111</v>
      </c>
      <c r="E3" s="27" t="s">
        <v>111</v>
      </c>
      <c r="F3" s="27" t="s">
        <v>111</v>
      </c>
      <c r="G3" s="27" t="s">
        <v>111</v>
      </c>
      <c r="H3" s="27" t="s">
        <v>111</v>
      </c>
      <c r="I3" s="27" t="s">
        <v>111</v>
      </c>
      <c r="J3" s="27" t="s">
        <v>111</v>
      </c>
      <c r="K3" s="27" t="s">
        <v>175</v>
      </c>
      <c r="L3" s="27" t="s">
        <v>111</v>
      </c>
    </row>
    <row r="4" spans="1:23">
      <c r="A4" s="27" t="s">
        <v>112</v>
      </c>
      <c r="B4" s="27" t="s">
        <v>115</v>
      </c>
      <c r="C4" s="27" t="s">
        <v>115</v>
      </c>
      <c r="D4" s="27" t="s">
        <v>115</v>
      </c>
      <c r="E4" s="27" t="s">
        <v>115</v>
      </c>
      <c r="F4" s="27" t="s">
        <v>115</v>
      </c>
      <c r="G4" s="27" t="s">
        <v>115</v>
      </c>
      <c r="H4" s="27" t="s">
        <v>115</v>
      </c>
      <c r="I4" s="27" t="s">
        <v>115</v>
      </c>
      <c r="J4" s="27" t="s">
        <v>115</v>
      </c>
      <c r="K4" s="27" t="s">
        <v>115</v>
      </c>
      <c r="L4" s="27" t="s">
        <v>115</v>
      </c>
    </row>
    <row r="5" spans="1:23">
      <c r="A5" s="54">
        <v>36556</v>
      </c>
      <c r="B5" s="14">
        <v>19</v>
      </c>
      <c r="C5" s="14">
        <v>745</v>
      </c>
      <c r="D5" s="14">
        <v>734</v>
      </c>
      <c r="E5" s="14">
        <v>1000</v>
      </c>
      <c r="F5" s="14">
        <v>236</v>
      </c>
      <c r="G5" s="14">
        <v>125</v>
      </c>
      <c r="H5" s="14">
        <v>228</v>
      </c>
      <c r="I5" s="14">
        <v>655</v>
      </c>
      <c r="J5" s="14">
        <v>353</v>
      </c>
      <c r="K5" s="14">
        <v>782</v>
      </c>
      <c r="L5" s="14">
        <v>274</v>
      </c>
    </row>
    <row r="6" spans="1:23">
      <c r="A6" s="54">
        <v>36585</v>
      </c>
      <c r="B6" s="14">
        <v>25</v>
      </c>
      <c r="C6" s="14">
        <v>812</v>
      </c>
      <c r="D6" s="14">
        <v>694</v>
      </c>
      <c r="E6" s="14">
        <v>1023</v>
      </c>
      <c r="F6" s="14">
        <v>223</v>
      </c>
      <c r="G6" s="14">
        <v>112</v>
      </c>
      <c r="H6" s="14">
        <v>240</v>
      </c>
      <c r="I6" s="14">
        <v>587</v>
      </c>
      <c r="J6" s="14">
        <v>349</v>
      </c>
      <c r="K6" s="14">
        <v>779</v>
      </c>
      <c r="L6" s="14">
        <v>232</v>
      </c>
      <c r="M6" s="55">
        <f t="shared" ref="M6:M69" si="0">B6-B5</f>
        <v>6</v>
      </c>
      <c r="N6" s="55">
        <f t="shared" ref="N6:N69" si="1">C6-C5</f>
        <v>67</v>
      </c>
      <c r="O6" s="55">
        <f t="shared" ref="O6:O69" si="2">D6-D5</f>
        <v>-40</v>
      </c>
      <c r="P6" s="55">
        <f t="shared" ref="P6:P69" si="3">E6-E5</f>
        <v>23</v>
      </c>
      <c r="Q6" s="55">
        <f t="shared" ref="Q6:Q69" si="4">F6-F5</f>
        <v>-13</v>
      </c>
      <c r="R6" s="55">
        <f t="shared" ref="R6:R69" si="5">G6-G5</f>
        <v>-13</v>
      </c>
      <c r="S6" s="55">
        <f t="shared" ref="S6:S69" si="6">H6-H5</f>
        <v>12</v>
      </c>
      <c r="T6" s="55">
        <f t="shared" ref="T6:T69" si="7">I6-I5</f>
        <v>-68</v>
      </c>
      <c r="U6" s="55">
        <f t="shared" ref="U6:U69" si="8">J6-J5</f>
        <v>-4</v>
      </c>
      <c r="V6" s="55">
        <f t="shared" ref="V6:V69" si="9">K6-K5</f>
        <v>-3</v>
      </c>
      <c r="W6" s="55">
        <f t="shared" ref="W6:W69" si="10">L6-L5</f>
        <v>-42</v>
      </c>
    </row>
    <row r="7" spans="1:23">
      <c r="A7" s="54">
        <v>36616</v>
      </c>
      <c r="B7" s="14">
        <v>17</v>
      </c>
      <c r="C7" s="14">
        <v>669</v>
      </c>
      <c r="D7" s="14">
        <v>739</v>
      </c>
      <c r="E7" s="14">
        <v>983</v>
      </c>
      <c r="F7" s="14">
        <v>192</v>
      </c>
      <c r="G7" s="14">
        <v>140</v>
      </c>
      <c r="H7" s="14">
        <v>226</v>
      </c>
      <c r="I7" s="14">
        <v>623</v>
      </c>
      <c r="J7" s="14">
        <v>381</v>
      </c>
      <c r="K7" s="14">
        <v>789</v>
      </c>
      <c r="L7" s="14">
        <v>247</v>
      </c>
      <c r="M7" s="55">
        <f t="shared" si="0"/>
        <v>-8</v>
      </c>
      <c r="N7" s="55">
        <f t="shared" si="1"/>
        <v>-143</v>
      </c>
      <c r="O7" s="55">
        <f t="shared" si="2"/>
        <v>45</v>
      </c>
      <c r="P7" s="55">
        <f t="shared" si="3"/>
        <v>-40</v>
      </c>
      <c r="Q7" s="55">
        <f t="shared" si="4"/>
        <v>-31</v>
      </c>
      <c r="R7" s="55">
        <f t="shared" si="5"/>
        <v>28</v>
      </c>
      <c r="S7" s="55">
        <f t="shared" si="6"/>
        <v>-14</v>
      </c>
      <c r="T7" s="55">
        <f t="shared" si="7"/>
        <v>36</v>
      </c>
      <c r="U7" s="55">
        <f t="shared" si="8"/>
        <v>32</v>
      </c>
      <c r="V7" s="55">
        <f t="shared" si="9"/>
        <v>10</v>
      </c>
      <c r="W7" s="55">
        <f t="shared" si="10"/>
        <v>15</v>
      </c>
    </row>
    <row r="8" spans="1:23">
      <c r="A8" s="54">
        <v>36646</v>
      </c>
      <c r="B8" s="14">
        <v>20</v>
      </c>
      <c r="C8" s="14">
        <v>447</v>
      </c>
      <c r="D8" s="14">
        <v>736</v>
      </c>
      <c r="E8" s="14">
        <v>793</v>
      </c>
      <c r="F8" s="14">
        <v>191</v>
      </c>
      <c r="G8" s="14">
        <v>95</v>
      </c>
      <c r="H8" s="14">
        <v>197</v>
      </c>
      <c r="I8" s="14">
        <v>517</v>
      </c>
      <c r="J8" s="14">
        <v>329</v>
      </c>
      <c r="K8" s="14">
        <v>658</v>
      </c>
      <c r="L8" s="14">
        <v>240</v>
      </c>
      <c r="M8" s="55">
        <f t="shared" si="0"/>
        <v>3</v>
      </c>
      <c r="N8" s="55">
        <f t="shared" si="1"/>
        <v>-222</v>
      </c>
      <c r="O8" s="55">
        <f t="shared" si="2"/>
        <v>-3</v>
      </c>
      <c r="P8" s="55">
        <f t="shared" si="3"/>
        <v>-190</v>
      </c>
      <c r="Q8" s="55">
        <f t="shared" si="4"/>
        <v>-1</v>
      </c>
      <c r="R8" s="55">
        <f t="shared" si="5"/>
        <v>-45</v>
      </c>
      <c r="S8" s="55">
        <f t="shared" si="6"/>
        <v>-29</v>
      </c>
      <c r="T8" s="55">
        <f t="shared" si="7"/>
        <v>-106</v>
      </c>
      <c r="U8" s="55">
        <f t="shared" si="8"/>
        <v>-52</v>
      </c>
      <c r="V8" s="55">
        <f t="shared" si="9"/>
        <v>-131</v>
      </c>
      <c r="W8" s="55">
        <f t="shared" si="10"/>
        <v>-7</v>
      </c>
    </row>
    <row r="9" spans="1:23">
      <c r="A9" s="54">
        <v>36677</v>
      </c>
      <c r="B9" s="14">
        <v>27</v>
      </c>
      <c r="C9" s="14">
        <v>397</v>
      </c>
      <c r="D9" s="14">
        <v>685</v>
      </c>
      <c r="E9" s="14">
        <v>821</v>
      </c>
      <c r="F9" s="14">
        <v>190</v>
      </c>
      <c r="G9" s="14">
        <v>131</v>
      </c>
      <c r="H9" s="14">
        <v>195</v>
      </c>
      <c r="I9" s="14">
        <v>561</v>
      </c>
      <c r="J9" s="14">
        <v>423</v>
      </c>
      <c r="K9" s="14">
        <v>675</v>
      </c>
      <c r="L9" s="14">
        <v>254</v>
      </c>
      <c r="M9" s="55">
        <f t="shared" si="0"/>
        <v>7</v>
      </c>
      <c r="N9" s="55">
        <f t="shared" si="1"/>
        <v>-50</v>
      </c>
      <c r="O9" s="55">
        <f t="shared" si="2"/>
        <v>-51</v>
      </c>
      <c r="P9" s="55">
        <f t="shared" si="3"/>
        <v>28</v>
      </c>
      <c r="Q9" s="55">
        <f t="shared" si="4"/>
        <v>-1</v>
      </c>
      <c r="R9" s="55">
        <f t="shared" si="5"/>
        <v>36</v>
      </c>
      <c r="S9" s="55">
        <f t="shared" si="6"/>
        <v>-2</v>
      </c>
      <c r="T9" s="55">
        <f t="shared" si="7"/>
        <v>44</v>
      </c>
      <c r="U9" s="55">
        <f t="shared" si="8"/>
        <v>94</v>
      </c>
      <c r="V9" s="55">
        <f t="shared" si="9"/>
        <v>17</v>
      </c>
      <c r="W9" s="55">
        <f t="shared" si="10"/>
        <v>14</v>
      </c>
    </row>
    <row r="10" spans="1:23">
      <c r="A10" s="54">
        <v>36707</v>
      </c>
      <c r="B10" s="14">
        <v>13</v>
      </c>
      <c r="C10" s="14">
        <v>389</v>
      </c>
      <c r="D10" s="14">
        <v>621</v>
      </c>
      <c r="E10" s="14">
        <v>837</v>
      </c>
      <c r="F10" s="14">
        <v>183</v>
      </c>
      <c r="G10" s="14">
        <v>102</v>
      </c>
      <c r="H10" s="14">
        <v>216</v>
      </c>
      <c r="I10" s="14">
        <v>545</v>
      </c>
      <c r="J10" s="14">
        <v>452</v>
      </c>
      <c r="K10" s="14">
        <v>833</v>
      </c>
      <c r="L10" s="14">
        <v>225</v>
      </c>
      <c r="M10" s="55">
        <f t="shared" si="0"/>
        <v>-14</v>
      </c>
      <c r="N10" s="55">
        <f t="shared" si="1"/>
        <v>-8</v>
      </c>
      <c r="O10" s="55">
        <f t="shared" si="2"/>
        <v>-64</v>
      </c>
      <c r="P10" s="55">
        <f t="shared" si="3"/>
        <v>16</v>
      </c>
      <c r="Q10" s="55">
        <f t="shared" si="4"/>
        <v>-7</v>
      </c>
      <c r="R10" s="55">
        <f t="shared" si="5"/>
        <v>-29</v>
      </c>
      <c r="S10" s="55">
        <f t="shared" si="6"/>
        <v>21</v>
      </c>
      <c r="T10" s="55">
        <f t="shared" si="7"/>
        <v>-16</v>
      </c>
      <c r="U10" s="55">
        <f t="shared" si="8"/>
        <v>29</v>
      </c>
      <c r="V10" s="55">
        <f t="shared" si="9"/>
        <v>158</v>
      </c>
      <c r="W10" s="55">
        <f t="shared" si="10"/>
        <v>-29</v>
      </c>
    </row>
    <row r="11" spans="1:23">
      <c r="A11" s="54">
        <v>36738</v>
      </c>
      <c r="B11" s="14">
        <v>16</v>
      </c>
      <c r="C11" s="14">
        <v>384</v>
      </c>
      <c r="D11" s="14">
        <v>708</v>
      </c>
      <c r="E11" s="14">
        <v>792</v>
      </c>
      <c r="F11" s="14">
        <v>228</v>
      </c>
      <c r="G11" s="14">
        <v>144</v>
      </c>
      <c r="H11" s="14">
        <v>190</v>
      </c>
      <c r="I11" s="14">
        <v>636</v>
      </c>
      <c r="J11" s="14">
        <v>478</v>
      </c>
      <c r="K11" s="14">
        <v>786</v>
      </c>
      <c r="L11" s="14">
        <v>202</v>
      </c>
      <c r="M11" s="55">
        <f t="shared" si="0"/>
        <v>3</v>
      </c>
      <c r="N11" s="55">
        <f t="shared" si="1"/>
        <v>-5</v>
      </c>
      <c r="O11" s="55">
        <f t="shared" si="2"/>
        <v>87</v>
      </c>
      <c r="P11" s="55">
        <f t="shared" si="3"/>
        <v>-45</v>
      </c>
      <c r="Q11" s="55">
        <f t="shared" si="4"/>
        <v>45</v>
      </c>
      <c r="R11" s="55">
        <f t="shared" si="5"/>
        <v>42</v>
      </c>
      <c r="S11" s="55">
        <f t="shared" si="6"/>
        <v>-26</v>
      </c>
      <c r="T11" s="55">
        <f t="shared" si="7"/>
        <v>91</v>
      </c>
      <c r="U11" s="55">
        <f t="shared" si="8"/>
        <v>26</v>
      </c>
      <c r="V11" s="55">
        <f t="shared" si="9"/>
        <v>-47</v>
      </c>
      <c r="W11" s="55">
        <f t="shared" si="10"/>
        <v>-23</v>
      </c>
    </row>
    <row r="12" spans="1:23">
      <c r="A12" s="54">
        <v>36769</v>
      </c>
      <c r="B12" s="14">
        <v>23</v>
      </c>
      <c r="C12" s="14">
        <v>446</v>
      </c>
      <c r="D12" s="14">
        <v>685</v>
      </c>
      <c r="E12" s="14">
        <v>853</v>
      </c>
      <c r="F12" s="14">
        <v>198</v>
      </c>
      <c r="G12" s="14">
        <v>143</v>
      </c>
      <c r="H12" s="14">
        <v>213</v>
      </c>
      <c r="I12" s="14">
        <v>584</v>
      </c>
      <c r="J12" s="14">
        <v>450</v>
      </c>
      <c r="K12" s="14">
        <v>675</v>
      </c>
      <c r="L12" s="14">
        <v>187</v>
      </c>
      <c r="M12" s="55">
        <f t="shared" si="0"/>
        <v>7</v>
      </c>
      <c r="N12" s="55">
        <f t="shared" si="1"/>
        <v>62</v>
      </c>
      <c r="O12" s="55">
        <f t="shared" si="2"/>
        <v>-23</v>
      </c>
      <c r="P12" s="55">
        <f t="shared" si="3"/>
        <v>61</v>
      </c>
      <c r="Q12" s="55">
        <f t="shared" si="4"/>
        <v>-30</v>
      </c>
      <c r="R12" s="55">
        <f t="shared" si="5"/>
        <v>-1</v>
      </c>
      <c r="S12" s="55">
        <f t="shared" si="6"/>
        <v>23</v>
      </c>
      <c r="T12" s="55">
        <f t="shared" si="7"/>
        <v>-52</v>
      </c>
      <c r="U12" s="55">
        <f t="shared" si="8"/>
        <v>-28</v>
      </c>
      <c r="V12" s="55">
        <f t="shared" si="9"/>
        <v>-111</v>
      </c>
      <c r="W12" s="55">
        <f t="shared" si="10"/>
        <v>-15</v>
      </c>
    </row>
    <row r="13" spans="1:23">
      <c r="A13" s="54">
        <v>36799</v>
      </c>
      <c r="B13" s="14">
        <v>25</v>
      </c>
      <c r="C13" s="14">
        <v>386</v>
      </c>
      <c r="D13" s="14">
        <v>667</v>
      </c>
      <c r="E13" s="14">
        <v>791</v>
      </c>
      <c r="F13" s="14">
        <v>231</v>
      </c>
      <c r="G13" s="14">
        <v>130</v>
      </c>
      <c r="H13" s="14">
        <v>187</v>
      </c>
      <c r="I13" s="14">
        <v>559</v>
      </c>
      <c r="J13" s="14">
        <v>398</v>
      </c>
      <c r="K13" s="14">
        <v>636</v>
      </c>
      <c r="L13" s="14">
        <v>220</v>
      </c>
      <c r="M13" s="55">
        <f t="shared" si="0"/>
        <v>2</v>
      </c>
      <c r="N13" s="55">
        <f t="shared" si="1"/>
        <v>-60</v>
      </c>
      <c r="O13" s="55">
        <f t="shared" si="2"/>
        <v>-18</v>
      </c>
      <c r="P13" s="55">
        <f t="shared" si="3"/>
        <v>-62</v>
      </c>
      <c r="Q13" s="55">
        <f t="shared" si="4"/>
        <v>33</v>
      </c>
      <c r="R13" s="55">
        <f t="shared" si="5"/>
        <v>-13</v>
      </c>
      <c r="S13" s="55">
        <f t="shared" si="6"/>
        <v>-26</v>
      </c>
      <c r="T13" s="55">
        <f t="shared" si="7"/>
        <v>-25</v>
      </c>
      <c r="U13" s="55">
        <f t="shared" si="8"/>
        <v>-52</v>
      </c>
      <c r="V13" s="55">
        <f t="shared" si="9"/>
        <v>-39</v>
      </c>
      <c r="W13" s="55">
        <f t="shared" si="10"/>
        <v>33</v>
      </c>
    </row>
    <row r="14" spans="1:23">
      <c r="A14" s="54">
        <v>36830</v>
      </c>
      <c r="B14" s="14">
        <v>39</v>
      </c>
      <c r="C14" s="14">
        <v>417</v>
      </c>
      <c r="D14" s="14">
        <v>693</v>
      </c>
      <c r="E14" s="14">
        <v>739</v>
      </c>
      <c r="F14" s="14">
        <v>153</v>
      </c>
      <c r="G14" s="14">
        <v>96</v>
      </c>
      <c r="H14" s="14">
        <v>224</v>
      </c>
      <c r="I14" s="14">
        <v>504</v>
      </c>
      <c r="J14" s="14">
        <v>339</v>
      </c>
      <c r="K14" s="14">
        <v>691</v>
      </c>
      <c r="L14" s="14">
        <v>161</v>
      </c>
      <c r="M14" s="55">
        <f t="shared" si="0"/>
        <v>14</v>
      </c>
      <c r="N14" s="55">
        <f t="shared" si="1"/>
        <v>31</v>
      </c>
      <c r="O14" s="55">
        <f t="shared" si="2"/>
        <v>26</v>
      </c>
      <c r="P14" s="55">
        <f t="shared" si="3"/>
        <v>-52</v>
      </c>
      <c r="Q14" s="55">
        <f t="shared" si="4"/>
        <v>-78</v>
      </c>
      <c r="R14" s="55">
        <f t="shared" si="5"/>
        <v>-34</v>
      </c>
      <c r="S14" s="55">
        <f t="shared" si="6"/>
        <v>37</v>
      </c>
      <c r="T14" s="55">
        <f t="shared" si="7"/>
        <v>-55</v>
      </c>
      <c r="U14" s="55">
        <f t="shared" si="8"/>
        <v>-59</v>
      </c>
      <c r="V14" s="55">
        <f t="shared" si="9"/>
        <v>55</v>
      </c>
      <c r="W14" s="55">
        <f t="shared" si="10"/>
        <v>-59</v>
      </c>
    </row>
    <row r="15" spans="1:23">
      <c r="A15" s="54">
        <v>36860</v>
      </c>
      <c r="B15" s="14">
        <v>11</v>
      </c>
      <c r="C15" s="14">
        <v>482</v>
      </c>
      <c r="D15" s="14">
        <v>672</v>
      </c>
      <c r="E15" s="14">
        <v>701</v>
      </c>
      <c r="F15" s="14">
        <v>129</v>
      </c>
      <c r="G15" s="14">
        <v>117</v>
      </c>
      <c r="H15" s="14">
        <v>184</v>
      </c>
      <c r="I15" s="14">
        <v>547</v>
      </c>
      <c r="J15" s="14">
        <v>351</v>
      </c>
      <c r="K15" s="14">
        <v>694</v>
      </c>
      <c r="L15" s="14">
        <v>217</v>
      </c>
      <c r="M15" s="55">
        <f t="shared" si="0"/>
        <v>-28</v>
      </c>
      <c r="N15" s="55">
        <f t="shared" si="1"/>
        <v>65</v>
      </c>
      <c r="O15" s="55">
        <f t="shared" si="2"/>
        <v>-21</v>
      </c>
      <c r="P15" s="55">
        <f t="shared" si="3"/>
        <v>-38</v>
      </c>
      <c r="Q15" s="55">
        <f t="shared" si="4"/>
        <v>-24</v>
      </c>
      <c r="R15" s="55">
        <f t="shared" si="5"/>
        <v>21</v>
      </c>
      <c r="S15" s="55">
        <f t="shared" si="6"/>
        <v>-40</v>
      </c>
      <c r="T15" s="55">
        <f t="shared" si="7"/>
        <v>43</v>
      </c>
      <c r="U15" s="55">
        <f t="shared" si="8"/>
        <v>12</v>
      </c>
      <c r="V15" s="55">
        <f t="shared" si="9"/>
        <v>3</v>
      </c>
      <c r="W15" s="55">
        <f t="shared" si="10"/>
        <v>56</v>
      </c>
    </row>
    <row r="16" spans="1:23">
      <c r="A16" s="54">
        <v>36891</v>
      </c>
      <c r="B16" s="14">
        <v>20</v>
      </c>
      <c r="C16" s="14">
        <v>580</v>
      </c>
      <c r="D16" s="14">
        <v>653</v>
      </c>
      <c r="E16" s="14">
        <v>715</v>
      </c>
      <c r="F16" s="14">
        <v>168</v>
      </c>
      <c r="G16" s="14">
        <v>151</v>
      </c>
      <c r="H16" s="14">
        <v>200</v>
      </c>
      <c r="I16" s="14">
        <v>564</v>
      </c>
      <c r="J16" s="14">
        <v>293</v>
      </c>
      <c r="K16" s="14">
        <v>639</v>
      </c>
      <c r="L16" s="14">
        <v>167</v>
      </c>
      <c r="M16" s="55">
        <f t="shared" si="0"/>
        <v>9</v>
      </c>
      <c r="N16" s="55">
        <f t="shared" si="1"/>
        <v>98</v>
      </c>
      <c r="O16" s="55">
        <f t="shared" si="2"/>
        <v>-19</v>
      </c>
      <c r="P16" s="55">
        <f t="shared" si="3"/>
        <v>14</v>
      </c>
      <c r="Q16" s="55">
        <f t="shared" si="4"/>
        <v>39</v>
      </c>
      <c r="R16" s="55">
        <f t="shared" si="5"/>
        <v>34</v>
      </c>
      <c r="S16" s="55">
        <f t="shared" si="6"/>
        <v>16</v>
      </c>
      <c r="T16" s="55">
        <f t="shared" si="7"/>
        <v>17</v>
      </c>
      <c r="U16" s="55">
        <f t="shared" si="8"/>
        <v>-58</v>
      </c>
      <c r="V16" s="55">
        <f t="shared" si="9"/>
        <v>-55</v>
      </c>
      <c r="W16" s="55">
        <f t="shared" si="10"/>
        <v>-50</v>
      </c>
    </row>
    <row r="17" spans="1:23">
      <c r="A17" s="54">
        <v>36922</v>
      </c>
      <c r="B17" s="14">
        <v>11</v>
      </c>
      <c r="C17" s="14">
        <v>836</v>
      </c>
      <c r="D17" s="14">
        <v>911</v>
      </c>
      <c r="E17" s="14">
        <v>908</v>
      </c>
      <c r="F17" s="14">
        <v>194</v>
      </c>
      <c r="G17" s="14">
        <v>161</v>
      </c>
      <c r="H17" s="14">
        <v>232</v>
      </c>
      <c r="I17" s="14">
        <v>734</v>
      </c>
      <c r="J17" s="14">
        <v>428</v>
      </c>
      <c r="K17" s="14">
        <v>806</v>
      </c>
      <c r="L17" s="14">
        <v>197</v>
      </c>
      <c r="M17" s="55">
        <f t="shared" si="0"/>
        <v>-9</v>
      </c>
      <c r="N17" s="55">
        <f t="shared" si="1"/>
        <v>256</v>
      </c>
      <c r="O17" s="55">
        <f t="shared" si="2"/>
        <v>258</v>
      </c>
      <c r="P17" s="55">
        <f t="shared" si="3"/>
        <v>193</v>
      </c>
      <c r="Q17" s="55">
        <f t="shared" si="4"/>
        <v>26</v>
      </c>
      <c r="R17" s="55">
        <f t="shared" si="5"/>
        <v>10</v>
      </c>
      <c r="S17" s="55">
        <f t="shared" si="6"/>
        <v>32</v>
      </c>
      <c r="T17" s="55">
        <f t="shared" si="7"/>
        <v>170</v>
      </c>
      <c r="U17" s="55">
        <f t="shared" si="8"/>
        <v>135</v>
      </c>
      <c r="V17" s="55">
        <f t="shared" si="9"/>
        <v>167</v>
      </c>
      <c r="W17" s="55">
        <f t="shared" si="10"/>
        <v>30</v>
      </c>
    </row>
    <row r="18" spans="1:23">
      <c r="A18" s="54">
        <v>36950</v>
      </c>
      <c r="B18" s="14">
        <v>27</v>
      </c>
      <c r="C18" s="14">
        <v>826</v>
      </c>
      <c r="D18" s="14">
        <v>902</v>
      </c>
      <c r="E18" s="14">
        <v>990</v>
      </c>
      <c r="F18" s="14">
        <v>189</v>
      </c>
      <c r="G18" s="14">
        <v>109</v>
      </c>
      <c r="H18" s="14">
        <v>235</v>
      </c>
      <c r="I18" s="14">
        <v>724</v>
      </c>
      <c r="J18" s="14">
        <v>423</v>
      </c>
      <c r="K18" s="14">
        <v>821</v>
      </c>
      <c r="L18" s="14">
        <v>243</v>
      </c>
      <c r="M18" s="55">
        <f t="shared" si="0"/>
        <v>16</v>
      </c>
      <c r="N18" s="55">
        <f t="shared" si="1"/>
        <v>-10</v>
      </c>
      <c r="O18" s="55">
        <f t="shared" si="2"/>
        <v>-9</v>
      </c>
      <c r="P18" s="55">
        <f t="shared" si="3"/>
        <v>82</v>
      </c>
      <c r="Q18" s="55">
        <f t="shared" si="4"/>
        <v>-5</v>
      </c>
      <c r="R18" s="55">
        <f t="shared" si="5"/>
        <v>-52</v>
      </c>
      <c r="S18" s="55">
        <f t="shared" si="6"/>
        <v>3</v>
      </c>
      <c r="T18" s="55">
        <f t="shared" si="7"/>
        <v>-10</v>
      </c>
      <c r="U18" s="55">
        <f t="shared" si="8"/>
        <v>-5</v>
      </c>
      <c r="V18" s="55">
        <f t="shared" si="9"/>
        <v>15</v>
      </c>
      <c r="W18" s="55">
        <f t="shared" si="10"/>
        <v>46</v>
      </c>
    </row>
    <row r="19" spans="1:23">
      <c r="A19" s="54">
        <v>36981</v>
      </c>
      <c r="B19" s="14">
        <v>14</v>
      </c>
      <c r="C19" s="14">
        <v>683</v>
      </c>
      <c r="D19" s="14">
        <v>954</v>
      </c>
      <c r="E19" s="14">
        <v>1037</v>
      </c>
      <c r="F19" s="14">
        <v>193</v>
      </c>
      <c r="G19" s="14">
        <v>148</v>
      </c>
      <c r="H19" s="14">
        <v>211</v>
      </c>
      <c r="I19" s="14">
        <v>652</v>
      </c>
      <c r="J19" s="14">
        <v>456</v>
      </c>
      <c r="K19" s="14">
        <v>817</v>
      </c>
      <c r="L19" s="14">
        <v>200</v>
      </c>
      <c r="M19" s="55">
        <f t="shared" si="0"/>
        <v>-13</v>
      </c>
      <c r="N19" s="55">
        <f t="shared" si="1"/>
        <v>-143</v>
      </c>
      <c r="O19" s="55">
        <f t="shared" si="2"/>
        <v>52</v>
      </c>
      <c r="P19" s="55">
        <f t="shared" si="3"/>
        <v>47</v>
      </c>
      <c r="Q19" s="55">
        <f t="shared" si="4"/>
        <v>4</v>
      </c>
      <c r="R19" s="55">
        <f t="shared" si="5"/>
        <v>39</v>
      </c>
      <c r="S19" s="55">
        <f t="shared" si="6"/>
        <v>-24</v>
      </c>
      <c r="T19" s="55">
        <f t="shared" si="7"/>
        <v>-72</v>
      </c>
      <c r="U19" s="55">
        <f t="shared" si="8"/>
        <v>33</v>
      </c>
      <c r="V19" s="55">
        <f t="shared" si="9"/>
        <v>-4</v>
      </c>
      <c r="W19" s="55">
        <f t="shared" si="10"/>
        <v>-43</v>
      </c>
    </row>
    <row r="20" spans="1:23">
      <c r="A20" s="54">
        <v>37011</v>
      </c>
      <c r="B20" s="14">
        <v>24</v>
      </c>
      <c r="C20" s="14">
        <v>596</v>
      </c>
      <c r="D20" s="14">
        <v>855</v>
      </c>
      <c r="E20" s="14">
        <v>820</v>
      </c>
      <c r="F20" s="14">
        <v>232</v>
      </c>
      <c r="G20" s="14">
        <v>148</v>
      </c>
      <c r="H20" s="14">
        <v>232</v>
      </c>
      <c r="I20" s="14">
        <v>655</v>
      </c>
      <c r="J20" s="14">
        <v>341</v>
      </c>
      <c r="K20" s="14">
        <v>744</v>
      </c>
      <c r="L20" s="14">
        <v>220</v>
      </c>
      <c r="M20" s="55">
        <f t="shared" si="0"/>
        <v>10</v>
      </c>
      <c r="N20" s="55">
        <f t="shared" si="1"/>
        <v>-87</v>
      </c>
      <c r="O20" s="55">
        <f t="shared" si="2"/>
        <v>-99</v>
      </c>
      <c r="P20" s="55">
        <f t="shared" si="3"/>
        <v>-217</v>
      </c>
      <c r="Q20" s="55">
        <f t="shared" si="4"/>
        <v>39</v>
      </c>
      <c r="R20" s="55">
        <f t="shared" si="5"/>
        <v>0</v>
      </c>
      <c r="S20" s="55">
        <f t="shared" si="6"/>
        <v>21</v>
      </c>
      <c r="T20" s="55">
        <f t="shared" si="7"/>
        <v>3</v>
      </c>
      <c r="U20" s="55">
        <f t="shared" si="8"/>
        <v>-115</v>
      </c>
      <c r="V20" s="55">
        <f t="shared" si="9"/>
        <v>-73</v>
      </c>
      <c r="W20" s="55">
        <f t="shared" si="10"/>
        <v>20</v>
      </c>
    </row>
    <row r="21" spans="1:23">
      <c r="A21" s="54">
        <v>37042</v>
      </c>
      <c r="B21" s="14">
        <v>34</v>
      </c>
      <c r="C21" s="14">
        <v>478</v>
      </c>
      <c r="D21" s="14">
        <v>903</v>
      </c>
      <c r="E21" s="14">
        <v>875</v>
      </c>
      <c r="F21" s="14">
        <v>178</v>
      </c>
      <c r="G21" s="14">
        <v>164</v>
      </c>
      <c r="H21" s="14">
        <v>191</v>
      </c>
      <c r="I21" s="14">
        <v>652</v>
      </c>
      <c r="J21" s="14">
        <v>390</v>
      </c>
      <c r="K21" s="14">
        <v>731</v>
      </c>
      <c r="L21" s="14">
        <v>172</v>
      </c>
      <c r="M21" s="55">
        <f t="shared" si="0"/>
        <v>10</v>
      </c>
      <c r="N21" s="55">
        <f t="shared" si="1"/>
        <v>-118</v>
      </c>
      <c r="O21" s="55">
        <f t="shared" si="2"/>
        <v>48</v>
      </c>
      <c r="P21" s="55">
        <f t="shared" si="3"/>
        <v>55</v>
      </c>
      <c r="Q21" s="55">
        <f t="shared" si="4"/>
        <v>-54</v>
      </c>
      <c r="R21" s="55">
        <f t="shared" si="5"/>
        <v>16</v>
      </c>
      <c r="S21" s="55">
        <f t="shared" si="6"/>
        <v>-41</v>
      </c>
      <c r="T21" s="55">
        <f t="shared" si="7"/>
        <v>-3</v>
      </c>
      <c r="U21" s="55">
        <f t="shared" si="8"/>
        <v>49</v>
      </c>
      <c r="V21" s="55">
        <f t="shared" si="9"/>
        <v>-13</v>
      </c>
      <c r="W21" s="55">
        <f t="shared" si="10"/>
        <v>-48</v>
      </c>
    </row>
    <row r="22" spans="1:23">
      <c r="A22" s="54">
        <v>37072</v>
      </c>
      <c r="B22" s="14">
        <v>26</v>
      </c>
      <c r="C22" s="14">
        <v>443</v>
      </c>
      <c r="D22" s="14">
        <v>956</v>
      </c>
      <c r="E22" s="14">
        <v>955</v>
      </c>
      <c r="F22" s="14">
        <v>242</v>
      </c>
      <c r="G22" s="14">
        <v>163</v>
      </c>
      <c r="H22" s="14">
        <v>249</v>
      </c>
      <c r="I22" s="14">
        <v>694</v>
      </c>
      <c r="J22" s="14">
        <v>476</v>
      </c>
      <c r="K22" s="14">
        <v>821</v>
      </c>
      <c r="L22" s="14">
        <v>246</v>
      </c>
      <c r="M22" s="55">
        <f t="shared" si="0"/>
        <v>-8</v>
      </c>
      <c r="N22" s="55">
        <f t="shared" si="1"/>
        <v>-35</v>
      </c>
      <c r="O22" s="55">
        <f t="shared" si="2"/>
        <v>53</v>
      </c>
      <c r="P22" s="55">
        <f t="shared" si="3"/>
        <v>80</v>
      </c>
      <c r="Q22" s="55">
        <f t="shared" si="4"/>
        <v>64</v>
      </c>
      <c r="R22" s="55">
        <f t="shared" si="5"/>
        <v>-1</v>
      </c>
      <c r="S22" s="55">
        <f t="shared" si="6"/>
        <v>58</v>
      </c>
      <c r="T22" s="55">
        <f t="shared" si="7"/>
        <v>42</v>
      </c>
      <c r="U22" s="55">
        <f t="shared" si="8"/>
        <v>86</v>
      </c>
      <c r="V22" s="55">
        <f t="shared" si="9"/>
        <v>90</v>
      </c>
      <c r="W22" s="55">
        <f t="shared" si="10"/>
        <v>74</v>
      </c>
    </row>
    <row r="23" spans="1:23">
      <c r="A23" s="54">
        <v>37103</v>
      </c>
      <c r="B23" s="14">
        <v>17</v>
      </c>
      <c r="C23" s="14">
        <v>447</v>
      </c>
      <c r="D23" s="14">
        <v>1054</v>
      </c>
      <c r="E23" s="14">
        <v>833</v>
      </c>
      <c r="F23" s="14">
        <v>236</v>
      </c>
      <c r="G23" s="14">
        <v>206</v>
      </c>
      <c r="H23" s="14">
        <v>289</v>
      </c>
      <c r="I23" s="14">
        <v>731</v>
      </c>
      <c r="J23" s="14">
        <v>513</v>
      </c>
      <c r="K23" s="14">
        <v>813</v>
      </c>
      <c r="L23" s="14">
        <v>228</v>
      </c>
      <c r="M23" s="55">
        <f t="shared" si="0"/>
        <v>-9</v>
      </c>
      <c r="N23" s="55">
        <f t="shared" si="1"/>
        <v>4</v>
      </c>
      <c r="O23" s="55">
        <f t="shared" si="2"/>
        <v>98</v>
      </c>
      <c r="P23" s="55">
        <f t="shared" si="3"/>
        <v>-122</v>
      </c>
      <c r="Q23" s="55">
        <f t="shared" si="4"/>
        <v>-6</v>
      </c>
      <c r="R23" s="55">
        <f t="shared" si="5"/>
        <v>43</v>
      </c>
      <c r="S23" s="55">
        <f t="shared" si="6"/>
        <v>40</v>
      </c>
      <c r="T23" s="55">
        <f t="shared" si="7"/>
        <v>37</v>
      </c>
      <c r="U23" s="55">
        <f t="shared" si="8"/>
        <v>37</v>
      </c>
      <c r="V23" s="55">
        <f t="shared" si="9"/>
        <v>-8</v>
      </c>
      <c r="W23" s="55">
        <f t="shared" si="10"/>
        <v>-18</v>
      </c>
    </row>
    <row r="24" spans="1:23">
      <c r="A24" s="54">
        <v>37134</v>
      </c>
      <c r="B24" s="14">
        <v>18</v>
      </c>
      <c r="C24" s="14">
        <v>522</v>
      </c>
      <c r="D24" s="14">
        <v>1023</v>
      </c>
      <c r="E24" s="14">
        <v>928</v>
      </c>
      <c r="F24" s="14">
        <v>226</v>
      </c>
      <c r="G24" s="14">
        <v>210</v>
      </c>
      <c r="H24" s="14">
        <v>256</v>
      </c>
      <c r="I24" s="14">
        <v>790</v>
      </c>
      <c r="J24" s="14">
        <v>595</v>
      </c>
      <c r="K24" s="14">
        <v>767</v>
      </c>
      <c r="L24" s="14">
        <v>241</v>
      </c>
      <c r="M24" s="55">
        <f t="shared" si="0"/>
        <v>1</v>
      </c>
      <c r="N24" s="55">
        <f t="shared" si="1"/>
        <v>75</v>
      </c>
      <c r="O24" s="55">
        <f t="shared" si="2"/>
        <v>-31</v>
      </c>
      <c r="P24" s="55">
        <f t="shared" si="3"/>
        <v>95</v>
      </c>
      <c r="Q24" s="55">
        <f t="shared" si="4"/>
        <v>-10</v>
      </c>
      <c r="R24" s="55">
        <f t="shared" si="5"/>
        <v>4</v>
      </c>
      <c r="S24" s="55">
        <f t="shared" si="6"/>
        <v>-33</v>
      </c>
      <c r="T24" s="55">
        <f t="shared" si="7"/>
        <v>59</v>
      </c>
      <c r="U24" s="55">
        <f t="shared" si="8"/>
        <v>82</v>
      </c>
      <c r="V24" s="55">
        <f t="shared" si="9"/>
        <v>-46</v>
      </c>
      <c r="W24" s="55">
        <f t="shared" si="10"/>
        <v>13</v>
      </c>
    </row>
    <row r="25" spans="1:23">
      <c r="A25" s="54">
        <v>37164</v>
      </c>
      <c r="B25" s="14">
        <v>23</v>
      </c>
      <c r="C25" s="14">
        <v>489</v>
      </c>
      <c r="D25" s="14">
        <v>996</v>
      </c>
      <c r="E25" s="14">
        <v>936</v>
      </c>
      <c r="F25" s="14">
        <v>214</v>
      </c>
      <c r="G25" s="14">
        <v>219</v>
      </c>
      <c r="H25" s="14">
        <v>268</v>
      </c>
      <c r="I25" s="14">
        <v>810</v>
      </c>
      <c r="J25" s="14">
        <v>455</v>
      </c>
      <c r="K25" s="14">
        <v>900</v>
      </c>
      <c r="L25" s="14">
        <v>225</v>
      </c>
      <c r="M25" s="55">
        <f t="shared" si="0"/>
        <v>5</v>
      </c>
      <c r="N25" s="55">
        <f t="shared" si="1"/>
        <v>-33</v>
      </c>
      <c r="O25" s="55">
        <f t="shared" si="2"/>
        <v>-27</v>
      </c>
      <c r="P25" s="55">
        <f t="shared" si="3"/>
        <v>8</v>
      </c>
      <c r="Q25" s="55">
        <f t="shared" si="4"/>
        <v>-12</v>
      </c>
      <c r="R25" s="55">
        <f t="shared" si="5"/>
        <v>9</v>
      </c>
      <c r="S25" s="55">
        <f t="shared" si="6"/>
        <v>12</v>
      </c>
      <c r="T25" s="55">
        <f t="shared" si="7"/>
        <v>20</v>
      </c>
      <c r="U25" s="55">
        <f t="shared" si="8"/>
        <v>-140</v>
      </c>
      <c r="V25" s="55">
        <f t="shared" si="9"/>
        <v>133</v>
      </c>
      <c r="W25" s="55">
        <f t="shared" si="10"/>
        <v>-16</v>
      </c>
    </row>
    <row r="26" spans="1:23">
      <c r="A26" s="54">
        <v>37195</v>
      </c>
      <c r="B26" s="14">
        <v>32</v>
      </c>
      <c r="C26" s="14">
        <v>535</v>
      </c>
      <c r="D26" s="14">
        <v>1065</v>
      </c>
      <c r="E26" s="14">
        <v>941</v>
      </c>
      <c r="F26" s="14">
        <v>321</v>
      </c>
      <c r="G26" s="14">
        <v>233</v>
      </c>
      <c r="H26" s="14">
        <v>281</v>
      </c>
      <c r="I26" s="14">
        <v>910</v>
      </c>
      <c r="J26" s="14">
        <v>486</v>
      </c>
      <c r="K26" s="14">
        <v>903</v>
      </c>
      <c r="L26" s="14">
        <v>239</v>
      </c>
      <c r="M26" s="55">
        <f t="shared" si="0"/>
        <v>9</v>
      </c>
      <c r="N26" s="55">
        <f t="shared" si="1"/>
        <v>46</v>
      </c>
      <c r="O26" s="55">
        <f t="shared" si="2"/>
        <v>69</v>
      </c>
      <c r="P26" s="55">
        <f t="shared" si="3"/>
        <v>5</v>
      </c>
      <c r="Q26" s="55">
        <f t="shared" si="4"/>
        <v>107</v>
      </c>
      <c r="R26" s="55">
        <f t="shared" si="5"/>
        <v>14</v>
      </c>
      <c r="S26" s="55">
        <f t="shared" si="6"/>
        <v>13</v>
      </c>
      <c r="T26" s="55">
        <f t="shared" si="7"/>
        <v>100</v>
      </c>
      <c r="U26" s="55">
        <f t="shared" si="8"/>
        <v>31</v>
      </c>
      <c r="V26" s="55">
        <f t="shared" si="9"/>
        <v>3</v>
      </c>
      <c r="W26" s="55">
        <f t="shared" si="10"/>
        <v>14</v>
      </c>
    </row>
    <row r="27" spans="1:23">
      <c r="A27" s="54">
        <v>37225</v>
      </c>
      <c r="B27" s="14">
        <v>20</v>
      </c>
      <c r="C27" s="14">
        <v>670</v>
      </c>
      <c r="D27" s="14">
        <v>1108</v>
      </c>
      <c r="E27" s="14">
        <v>1046</v>
      </c>
      <c r="F27" s="14">
        <v>302</v>
      </c>
      <c r="G27" s="14">
        <v>241</v>
      </c>
      <c r="H27" s="14">
        <v>320</v>
      </c>
      <c r="I27" s="14">
        <v>946</v>
      </c>
      <c r="J27" s="14">
        <v>516</v>
      </c>
      <c r="K27" s="14">
        <v>935</v>
      </c>
      <c r="L27" s="14">
        <v>256</v>
      </c>
      <c r="M27" s="55">
        <f t="shared" si="0"/>
        <v>-12</v>
      </c>
      <c r="N27" s="55">
        <f t="shared" si="1"/>
        <v>135</v>
      </c>
      <c r="O27" s="55">
        <f t="shared" si="2"/>
        <v>43</v>
      </c>
      <c r="P27" s="55">
        <f t="shared" si="3"/>
        <v>105</v>
      </c>
      <c r="Q27" s="55">
        <f t="shared" si="4"/>
        <v>-19</v>
      </c>
      <c r="R27" s="55">
        <f t="shared" si="5"/>
        <v>8</v>
      </c>
      <c r="S27" s="55">
        <f t="shared" si="6"/>
        <v>39</v>
      </c>
      <c r="T27" s="55">
        <f t="shared" si="7"/>
        <v>36</v>
      </c>
      <c r="U27" s="55">
        <f t="shared" si="8"/>
        <v>30</v>
      </c>
      <c r="V27" s="55">
        <f t="shared" si="9"/>
        <v>32</v>
      </c>
      <c r="W27" s="55">
        <f t="shared" si="10"/>
        <v>17</v>
      </c>
    </row>
    <row r="28" spans="1:23">
      <c r="A28" s="54">
        <v>37256</v>
      </c>
      <c r="B28" s="14">
        <v>27</v>
      </c>
      <c r="C28" s="14">
        <v>785</v>
      </c>
      <c r="D28" s="14">
        <v>1172</v>
      </c>
      <c r="E28" s="14">
        <v>1074</v>
      </c>
      <c r="F28" s="14">
        <v>310</v>
      </c>
      <c r="G28" s="14">
        <v>275</v>
      </c>
      <c r="H28" s="14">
        <v>258</v>
      </c>
      <c r="I28" s="14">
        <v>921</v>
      </c>
      <c r="J28" s="14">
        <v>483</v>
      </c>
      <c r="K28" s="14">
        <v>938</v>
      </c>
      <c r="L28" s="14">
        <v>277</v>
      </c>
      <c r="M28" s="55">
        <f t="shared" si="0"/>
        <v>7</v>
      </c>
      <c r="N28" s="55">
        <f t="shared" si="1"/>
        <v>115</v>
      </c>
      <c r="O28" s="55">
        <f t="shared" si="2"/>
        <v>64</v>
      </c>
      <c r="P28" s="55">
        <f t="shared" si="3"/>
        <v>28</v>
      </c>
      <c r="Q28" s="55">
        <f t="shared" si="4"/>
        <v>8</v>
      </c>
      <c r="R28" s="55">
        <f t="shared" si="5"/>
        <v>34</v>
      </c>
      <c r="S28" s="55">
        <f t="shared" si="6"/>
        <v>-62</v>
      </c>
      <c r="T28" s="55">
        <f t="shared" si="7"/>
        <v>-25</v>
      </c>
      <c r="U28" s="55">
        <f t="shared" si="8"/>
        <v>-33</v>
      </c>
      <c r="V28" s="55">
        <f t="shared" si="9"/>
        <v>3</v>
      </c>
      <c r="W28" s="55">
        <f t="shared" si="10"/>
        <v>21</v>
      </c>
    </row>
    <row r="29" spans="1:23">
      <c r="A29" s="54">
        <v>37287</v>
      </c>
      <c r="B29" s="14">
        <v>33</v>
      </c>
      <c r="C29" s="14">
        <v>1211</v>
      </c>
      <c r="D29" s="14">
        <v>1377</v>
      </c>
      <c r="E29" s="14">
        <v>1212</v>
      </c>
      <c r="F29" s="14">
        <v>368</v>
      </c>
      <c r="G29" s="14">
        <v>263</v>
      </c>
      <c r="H29" s="14">
        <v>267</v>
      </c>
      <c r="I29" s="14">
        <v>1120</v>
      </c>
      <c r="J29" s="14">
        <v>586</v>
      </c>
      <c r="K29" s="14">
        <v>947</v>
      </c>
      <c r="L29" s="14">
        <v>304</v>
      </c>
      <c r="M29" s="55">
        <f t="shared" si="0"/>
        <v>6</v>
      </c>
      <c r="N29" s="55">
        <f t="shared" si="1"/>
        <v>426</v>
      </c>
      <c r="O29" s="55">
        <f t="shared" si="2"/>
        <v>205</v>
      </c>
      <c r="P29" s="55">
        <f t="shared" si="3"/>
        <v>138</v>
      </c>
      <c r="Q29" s="55">
        <f t="shared" si="4"/>
        <v>58</v>
      </c>
      <c r="R29" s="55">
        <f t="shared" si="5"/>
        <v>-12</v>
      </c>
      <c r="S29" s="55">
        <f t="shared" si="6"/>
        <v>9</v>
      </c>
      <c r="T29" s="55">
        <f t="shared" si="7"/>
        <v>199</v>
      </c>
      <c r="U29" s="55">
        <f t="shared" si="8"/>
        <v>103</v>
      </c>
      <c r="V29" s="55">
        <f t="shared" si="9"/>
        <v>9</v>
      </c>
      <c r="W29" s="55">
        <f t="shared" si="10"/>
        <v>27</v>
      </c>
    </row>
    <row r="30" spans="1:23">
      <c r="A30" s="54">
        <v>37315</v>
      </c>
      <c r="B30" s="14">
        <v>35</v>
      </c>
      <c r="C30" s="14">
        <v>1060</v>
      </c>
      <c r="D30" s="14">
        <v>1296</v>
      </c>
      <c r="E30" s="14">
        <v>1264</v>
      </c>
      <c r="F30" s="14">
        <v>331</v>
      </c>
      <c r="G30" s="14">
        <v>279</v>
      </c>
      <c r="H30" s="14">
        <v>318</v>
      </c>
      <c r="I30" s="14">
        <v>973</v>
      </c>
      <c r="J30" s="14">
        <v>590</v>
      </c>
      <c r="K30" s="14">
        <v>973</v>
      </c>
      <c r="L30" s="14">
        <v>339</v>
      </c>
      <c r="M30" s="55">
        <f t="shared" si="0"/>
        <v>2</v>
      </c>
      <c r="N30" s="55">
        <f t="shared" si="1"/>
        <v>-151</v>
      </c>
      <c r="O30" s="55">
        <f t="shared" si="2"/>
        <v>-81</v>
      </c>
      <c r="P30" s="55">
        <f t="shared" si="3"/>
        <v>52</v>
      </c>
      <c r="Q30" s="55">
        <f t="shared" si="4"/>
        <v>-37</v>
      </c>
      <c r="R30" s="55">
        <f t="shared" si="5"/>
        <v>16</v>
      </c>
      <c r="S30" s="55">
        <f t="shared" si="6"/>
        <v>51</v>
      </c>
      <c r="T30" s="55">
        <f t="shared" si="7"/>
        <v>-147</v>
      </c>
      <c r="U30" s="55">
        <f t="shared" si="8"/>
        <v>4</v>
      </c>
      <c r="V30" s="55">
        <f t="shared" si="9"/>
        <v>26</v>
      </c>
      <c r="W30" s="55">
        <f t="shared" si="10"/>
        <v>35</v>
      </c>
    </row>
    <row r="31" spans="1:23">
      <c r="A31" s="54">
        <v>37346</v>
      </c>
      <c r="B31" s="14">
        <v>28</v>
      </c>
      <c r="C31" s="14">
        <v>1009</v>
      </c>
      <c r="D31" s="14">
        <v>1367</v>
      </c>
      <c r="E31" s="14">
        <v>1269</v>
      </c>
      <c r="F31" s="14">
        <v>313</v>
      </c>
      <c r="G31" s="14">
        <v>266</v>
      </c>
      <c r="H31" s="14">
        <v>287</v>
      </c>
      <c r="I31" s="14">
        <v>964</v>
      </c>
      <c r="J31" s="14">
        <v>540</v>
      </c>
      <c r="K31" s="14">
        <v>976</v>
      </c>
      <c r="L31" s="14">
        <v>314</v>
      </c>
      <c r="M31" s="55">
        <f t="shared" si="0"/>
        <v>-7</v>
      </c>
      <c r="N31" s="55">
        <f t="shared" si="1"/>
        <v>-51</v>
      </c>
      <c r="O31" s="55">
        <f t="shared" si="2"/>
        <v>71</v>
      </c>
      <c r="P31" s="55">
        <f t="shared" si="3"/>
        <v>5</v>
      </c>
      <c r="Q31" s="55">
        <f t="shared" si="4"/>
        <v>-18</v>
      </c>
      <c r="R31" s="55">
        <f t="shared" si="5"/>
        <v>-13</v>
      </c>
      <c r="S31" s="55">
        <f t="shared" si="6"/>
        <v>-31</v>
      </c>
      <c r="T31" s="55">
        <f t="shared" si="7"/>
        <v>-9</v>
      </c>
      <c r="U31" s="55">
        <f t="shared" si="8"/>
        <v>-50</v>
      </c>
      <c r="V31" s="55">
        <f t="shared" si="9"/>
        <v>3</v>
      </c>
      <c r="W31" s="55">
        <f t="shared" si="10"/>
        <v>-25</v>
      </c>
    </row>
    <row r="32" spans="1:23">
      <c r="A32" s="54">
        <v>37376</v>
      </c>
      <c r="B32" s="14">
        <v>33</v>
      </c>
      <c r="C32" s="14">
        <v>855</v>
      </c>
      <c r="D32" s="14">
        <v>1322</v>
      </c>
      <c r="E32" s="14">
        <v>1222</v>
      </c>
      <c r="F32" s="14">
        <v>280</v>
      </c>
      <c r="G32" s="14">
        <v>257</v>
      </c>
      <c r="H32" s="14">
        <v>292</v>
      </c>
      <c r="I32" s="14">
        <v>951</v>
      </c>
      <c r="J32" s="14">
        <v>493</v>
      </c>
      <c r="K32" s="14">
        <v>953</v>
      </c>
      <c r="L32" s="14">
        <v>268</v>
      </c>
      <c r="M32" s="55">
        <f t="shared" si="0"/>
        <v>5</v>
      </c>
      <c r="N32" s="55">
        <f t="shared" si="1"/>
        <v>-154</v>
      </c>
      <c r="O32" s="55">
        <f t="shared" si="2"/>
        <v>-45</v>
      </c>
      <c r="P32" s="55">
        <f t="shared" si="3"/>
        <v>-47</v>
      </c>
      <c r="Q32" s="55">
        <f t="shared" si="4"/>
        <v>-33</v>
      </c>
      <c r="R32" s="55">
        <f t="shared" si="5"/>
        <v>-9</v>
      </c>
      <c r="S32" s="55">
        <f t="shared" si="6"/>
        <v>5</v>
      </c>
      <c r="T32" s="55">
        <f t="shared" si="7"/>
        <v>-13</v>
      </c>
      <c r="U32" s="55">
        <f t="shared" si="8"/>
        <v>-47</v>
      </c>
      <c r="V32" s="55">
        <f t="shared" si="9"/>
        <v>-23</v>
      </c>
      <c r="W32" s="55">
        <f t="shared" si="10"/>
        <v>-46</v>
      </c>
    </row>
    <row r="33" spans="1:23">
      <c r="A33" s="54">
        <v>37407</v>
      </c>
      <c r="B33" s="14">
        <v>25</v>
      </c>
      <c r="C33" s="14">
        <v>626</v>
      </c>
      <c r="D33" s="14">
        <v>1194</v>
      </c>
      <c r="E33" s="14">
        <v>1138</v>
      </c>
      <c r="F33" s="14">
        <v>257</v>
      </c>
      <c r="G33" s="14">
        <v>260</v>
      </c>
      <c r="H33" s="14">
        <v>340</v>
      </c>
      <c r="I33" s="14">
        <v>983</v>
      </c>
      <c r="J33" s="14">
        <v>533</v>
      </c>
      <c r="K33" s="14">
        <v>1022</v>
      </c>
      <c r="L33" s="14">
        <v>264</v>
      </c>
      <c r="M33" s="55">
        <f t="shared" si="0"/>
        <v>-8</v>
      </c>
      <c r="N33" s="55">
        <f t="shared" si="1"/>
        <v>-229</v>
      </c>
      <c r="O33" s="55">
        <f t="shared" si="2"/>
        <v>-128</v>
      </c>
      <c r="P33" s="55">
        <f t="shared" si="3"/>
        <v>-84</v>
      </c>
      <c r="Q33" s="55">
        <f t="shared" si="4"/>
        <v>-23</v>
      </c>
      <c r="R33" s="55">
        <f t="shared" si="5"/>
        <v>3</v>
      </c>
      <c r="S33" s="55">
        <f t="shared" si="6"/>
        <v>48</v>
      </c>
      <c r="T33" s="55">
        <f t="shared" si="7"/>
        <v>32</v>
      </c>
      <c r="U33" s="55">
        <f t="shared" si="8"/>
        <v>40</v>
      </c>
      <c r="V33" s="55">
        <f t="shared" si="9"/>
        <v>69</v>
      </c>
      <c r="W33" s="55">
        <f t="shared" si="10"/>
        <v>-4</v>
      </c>
    </row>
    <row r="34" spans="1:23">
      <c r="A34" s="54">
        <v>37437</v>
      </c>
      <c r="B34" s="14">
        <v>35</v>
      </c>
      <c r="C34" s="14">
        <v>593</v>
      </c>
      <c r="D34" s="14">
        <v>1187</v>
      </c>
      <c r="E34" s="14">
        <v>1240</v>
      </c>
      <c r="F34" s="14">
        <v>274</v>
      </c>
      <c r="G34" s="14">
        <v>255</v>
      </c>
      <c r="H34" s="14">
        <v>373</v>
      </c>
      <c r="I34" s="14">
        <v>1079</v>
      </c>
      <c r="J34" s="14">
        <v>638</v>
      </c>
      <c r="K34" s="14">
        <v>1034</v>
      </c>
      <c r="L34" s="14">
        <v>335</v>
      </c>
      <c r="M34" s="55">
        <f t="shared" si="0"/>
        <v>10</v>
      </c>
      <c r="N34" s="55">
        <f t="shared" si="1"/>
        <v>-33</v>
      </c>
      <c r="O34" s="55">
        <f t="shared" si="2"/>
        <v>-7</v>
      </c>
      <c r="P34" s="55">
        <f t="shared" si="3"/>
        <v>102</v>
      </c>
      <c r="Q34" s="55">
        <f t="shared" si="4"/>
        <v>17</v>
      </c>
      <c r="R34" s="55">
        <f t="shared" si="5"/>
        <v>-5</v>
      </c>
      <c r="S34" s="55">
        <f t="shared" si="6"/>
        <v>33</v>
      </c>
      <c r="T34" s="55">
        <f t="shared" si="7"/>
        <v>96</v>
      </c>
      <c r="U34" s="55">
        <f t="shared" si="8"/>
        <v>105</v>
      </c>
      <c r="V34" s="55">
        <f t="shared" si="9"/>
        <v>12</v>
      </c>
      <c r="W34" s="55">
        <f t="shared" si="10"/>
        <v>71</v>
      </c>
    </row>
    <row r="35" spans="1:23">
      <c r="A35" s="54">
        <v>37468</v>
      </c>
      <c r="B35" s="14">
        <v>19</v>
      </c>
      <c r="C35" s="14">
        <v>594</v>
      </c>
      <c r="D35" s="14">
        <v>1185</v>
      </c>
      <c r="E35" s="14">
        <v>1132</v>
      </c>
      <c r="F35" s="14">
        <v>270</v>
      </c>
      <c r="G35" s="14">
        <v>264</v>
      </c>
      <c r="H35" s="14">
        <v>345</v>
      </c>
      <c r="I35" s="14">
        <v>1075</v>
      </c>
      <c r="J35" s="14">
        <v>671</v>
      </c>
      <c r="K35" s="14">
        <v>999</v>
      </c>
      <c r="L35" s="14">
        <v>356</v>
      </c>
      <c r="M35" s="55">
        <f t="shared" si="0"/>
        <v>-16</v>
      </c>
      <c r="N35" s="55">
        <f t="shared" si="1"/>
        <v>1</v>
      </c>
      <c r="O35" s="55">
        <f t="shared" si="2"/>
        <v>-2</v>
      </c>
      <c r="P35" s="55">
        <f t="shared" si="3"/>
        <v>-108</v>
      </c>
      <c r="Q35" s="55">
        <f t="shared" si="4"/>
        <v>-4</v>
      </c>
      <c r="R35" s="55">
        <f t="shared" si="5"/>
        <v>9</v>
      </c>
      <c r="S35" s="55">
        <f t="shared" si="6"/>
        <v>-28</v>
      </c>
      <c r="T35" s="55">
        <f t="shared" si="7"/>
        <v>-4</v>
      </c>
      <c r="U35" s="55">
        <f t="shared" si="8"/>
        <v>33</v>
      </c>
      <c r="V35" s="55">
        <f t="shared" si="9"/>
        <v>-35</v>
      </c>
      <c r="W35" s="55">
        <f t="shared" si="10"/>
        <v>21</v>
      </c>
    </row>
    <row r="36" spans="1:23">
      <c r="A36" s="54">
        <v>37499</v>
      </c>
      <c r="B36" s="14">
        <v>32</v>
      </c>
      <c r="C36" s="14">
        <v>654</v>
      </c>
      <c r="D36" s="14">
        <v>1108</v>
      </c>
      <c r="E36" s="14">
        <v>1170</v>
      </c>
      <c r="F36" s="14">
        <v>221</v>
      </c>
      <c r="G36" s="14">
        <v>270</v>
      </c>
      <c r="H36" s="14">
        <v>343</v>
      </c>
      <c r="I36" s="14">
        <v>926</v>
      </c>
      <c r="J36" s="14">
        <v>660</v>
      </c>
      <c r="K36" s="14">
        <v>884</v>
      </c>
      <c r="L36" s="14">
        <v>353</v>
      </c>
      <c r="M36" s="55">
        <f t="shared" si="0"/>
        <v>13</v>
      </c>
      <c r="N36" s="55">
        <f t="shared" si="1"/>
        <v>60</v>
      </c>
      <c r="O36" s="55">
        <f t="shared" si="2"/>
        <v>-77</v>
      </c>
      <c r="P36" s="55">
        <f t="shared" si="3"/>
        <v>38</v>
      </c>
      <c r="Q36" s="55">
        <f t="shared" si="4"/>
        <v>-49</v>
      </c>
      <c r="R36" s="55">
        <f t="shared" si="5"/>
        <v>6</v>
      </c>
      <c r="S36" s="55">
        <f t="shared" si="6"/>
        <v>-2</v>
      </c>
      <c r="T36" s="55">
        <f t="shared" si="7"/>
        <v>-149</v>
      </c>
      <c r="U36" s="55">
        <f t="shared" si="8"/>
        <v>-11</v>
      </c>
      <c r="V36" s="55">
        <f t="shared" si="9"/>
        <v>-115</v>
      </c>
      <c r="W36" s="55">
        <f t="shared" si="10"/>
        <v>-3</v>
      </c>
    </row>
    <row r="37" spans="1:23">
      <c r="A37" s="54">
        <v>37529</v>
      </c>
      <c r="B37" s="14">
        <v>42</v>
      </c>
      <c r="C37" s="14">
        <v>615</v>
      </c>
      <c r="D37" s="14">
        <v>1076</v>
      </c>
      <c r="E37" s="14">
        <v>1171</v>
      </c>
      <c r="F37" s="14">
        <v>235</v>
      </c>
      <c r="G37" s="14">
        <v>231</v>
      </c>
      <c r="H37" s="14">
        <v>299</v>
      </c>
      <c r="I37" s="14">
        <v>1007</v>
      </c>
      <c r="J37" s="14">
        <v>562</v>
      </c>
      <c r="K37" s="14">
        <v>885</v>
      </c>
      <c r="L37" s="14">
        <v>281</v>
      </c>
      <c r="M37" s="55">
        <f t="shared" si="0"/>
        <v>10</v>
      </c>
      <c r="N37" s="55">
        <f t="shared" si="1"/>
        <v>-39</v>
      </c>
      <c r="O37" s="55">
        <f t="shared" si="2"/>
        <v>-32</v>
      </c>
      <c r="P37" s="55">
        <f t="shared" si="3"/>
        <v>1</v>
      </c>
      <c r="Q37" s="55">
        <f t="shared" si="4"/>
        <v>14</v>
      </c>
      <c r="R37" s="55">
        <f t="shared" si="5"/>
        <v>-39</v>
      </c>
      <c r="S37" s="55">
        <f t="shared" si="6"/>
        <v>-44</v>
      </c>
      <c r="T37" s="55">
        <f t="shared" si="7"/>
        <v>81</v>
      </c>
      <c r="U37" s="55">
        <f t="shared" si="8"/>
        <v>-98</v>
      </c>
      <c r="V37" s="55">
        <f t="shared" si="9"/>
        <v>1</v>
      </c>
      <c r="W37" s="55">
        <f t="shared" si="10"/>
        <v>-72</v>
      </c>
    </row>
    <row r="38" spans="1:23">
      <c r="A38" s="54">
        <v>37560</v>
      </c>
      <c r="B38" s="14">
        <v>36</v>
      </c>
      <c r="C38" s="14">
        <v>680</v>
      </c>
      <c r="D38" s="14">
        <v>1046</v>
      </c>
      <c r="E38" s="14">
        <v>1212</v>
      </c>
      <c r="F38" s="14">
        <v>262</v>
      </c>
      <c r="G38" s="14">
        <v>211</v>
      </c>
      <c r="H38" s="14">
        <v>312</v>
      </c>
      <c r="I38" s="14">
        <v>962</v>
      </c>
      <c r="J38" s="14">
        <v>517</v>
      </c>
      <c r="K38" s="14">
        <v>956</v>
      </c>
      <c r="L38" s="14">
        <v>272</v>
      </c>
      <c r="M38" s="55">
        <f t="shared" si="0"/>
        <v>-6</v>
      </c>
      <c r="N38" s="55">
        <f t="shared" si="1"/>
        <v>65</v>
      </c>
      <c r="O38" s="55">
        <f t="shared" si="2"/>
        <v>-30</v>
      </c>
      <c r="P38" s="55">
        <f t="shared" si="3"/>
        <v>41</v>
      </c>
      <c r="Q38" s="55">
        <f t="shared" si="4"/>
        <v>27</v>
      </c>
      <c r="R38" s="55">
        <f t="shared" si="5"/>
        <v>-20</v>
      </c>
      <c r="S38" s="55">
        <f t="shared" si="6"/>
        <v>13</v>
      </c>
      <c r="T38" s="55">
        <f t="shared" si="7"/>
        <v>-45</v>
      </c>
      <c r="U38" s="55">
        <f t="shared" si="8"/>
        <v>-45</v>
      </c>
      <c r="V38" s="55">
        <f t="shared" si="9"/>
        <v>71</v>
      </c>
      <c r="W38" s="55">
        <f t="shared" si="10"/>
        <v>-9</v>
      </c>
    </row>
    <row r="39" spans="1:23">
      <c r="A39" s="54">
        <v>37590</v>
      </c>
      <c r="B39" s="14">
        <v>32</v>
      </c>
      <c r="C39" s="14">
        <v>758</v>
      </c>
      <c r="D39" s="14">
        <v>1115</v>
      </c>
      <c r="E39" s="14">
        <v>1242</v>
      </c>
      <c r="F39" s="14">
        <v>233</v>
      </c>
      <c r="G39" s="14">
        <v>220</v>
      </c>
      <c r="H39" s="14">
        <v>337</v>
      </c>
      <c r="I39" s="14">
        <v>1029</v>
      </c>
      <c r="J39" s="14">
        <v>493</v>
      </c>
      <c r="K39" s="14">
        <v>978</v>
      </c>
      <c r="L39" s="14">
        <v>284</v>
      </c>
      <c r="M39" s="55">
        <f t="shared" si="0"/>
        <v>-4</v>
      </c>
      <c r="N39" s="55">
        <f t="shared" si="1"/>
        <v>78</v>
      </c>
      <c r="O39" s="55">
        <f t="shared" si="2"/>
        <v>69</v>
      </c>
      <c r="P39" s="55">
        <f t="shared" si="3"/>
        <v>30</v>
      </c>
      <c r="Q39" s="55">
        <f t="shared" si="4"/>
        <v>-29</v>
      </c>
      <c r="R39" s="55">
        <f t="shared" si="5"/>
        <v>9</v>
      </c>
      <c r="S39" s="55">
        <f t="shared" si="6"/>
        <v>25</v>
      </c>
      <c r="T39" s="55">
        <f t="shared" si="7"/>
        <v>67</v>
      </c>
      <c r="U39" s="55">
        <f t="shared" si="8"/>
        <v>-24</v>
      </c>
      <c r="V39" s="55">
        <f t="shared" si="9"/>
        <v>22</v>
      </c>
      <c r="W39" s="55">
        <f t="shared" si="10"/>
        <v>12</v>
      </c>
    </row>
    <row r="40" spans="1:23">
      <c r="A40" s="54">
        <v>37621</v>
      </c>
      <c r="B40" s="14">
        <v>45</v>
      </c>
      <c r="C40" s="14">
        <v>941</v>
      </c>
      <c r="D40" s="14">
        <v>1188</v>
      </c>
      <c r="E40" s="14">
        <v>1150</v>
      </c>
      <c r="F40" s="14">
        <v>243</v>
      </c>
      <c r="G40" s="14">
        <v>255</v>
      </c>
      <c r="H40" s="14">
        <v>322</v>
      </c>
      <c r="I40" s="14">
        <v>1038</v>
      </c>
      <c r="J40" s="14">
        <v>558</v>
      </c>
      <c r="K40" s="14">
        <v>922</v>
      </c>
      <c r="L40" s="14">
        <v>241</v>
      </c>
      <c r="M40" s="55">
        <f t="shared" si="0"/>
        <v>13</v>
      </c>
      <c r="N40" s="55">
        <f t="shared" si="1"/>
        <v>183</v>
      </c>
      <c r="O40" s="55">
        <f t="shared" si="2"/>
        <v>73</v>
      </c>
      <c r="P40" s="55">
        <f t="shared" si="3"/>
        <v>-92</v>
      </c>
      <c r="Q40" s="55">
        <f t="shared" si="4"/>
        <v>10</v>
      </c>
      <c r="R40" s="55">
        <f t="shared" si="5"/>
        <v>35</v>
      </c>
      <c r="S40" s="55">
        <f t="shared" si="6"/>
        <v>-15</v>
      </c>
      <c r="T40" s="55">
        <f t="shared" si="7"/>
        <v>9</v>
      </c>
      <c r="U40" s="55">
        <f t="shared" si="8"/>
        <v>65</v>
      </c>
      <c r="V40" s="55">
        <f t="shared" si="9"/>
        <v>-56</v>
      </c>
      <c r="W40" s="55">
        <f t="shared" si="10"/>
        <v>-43</v>
      </c>
    </row>
    <row r="41" spans="1:23">
      <c r="A41" s="54">
        <v>37652</v>
      </c>
      <c r="B41" s="14">
        <v>54</v>
      </c>
      <c r="C41" s="14">
        <v>1196</v>
      </c>
      <c r="D41" s="14">
        <v>1302</v>
      </c>
      <c r="E41" s="14">
        <v>1342</v>
      </c>
      <c r="F41" s="14">
        <v>331</v>
      </c>
      <c r="G41" s="14">
        <v>243</v>
      </c>
      <c r="H41" s="14">
        <v>327</v>
      </c>
      <c r="I41" s="14">
        <v>1112</v>
      </c>
      <c r="J41" s="14">
        <v>559</v>
      </c>
      <c r="K41" s="14">
        <v>1049</v>
      </c>
      <c r="L41" s="14">
        <v>304</v>
      </c>
      <c r="M41" s="55">
        <f t="shared" si="0"/>
        <v>9</v>
      </c>
      <c r="N41" s="55">
        <f t="shared" si="1"/>
        <v>255</v>
      </c>
      <c r="O41" s="55">
        <f t="shared" si="2"/>
        <v>114</v>
      </c>
      <c r="P41" s="55">
        <f t="shared" si="3"/>
        <v>192</v>
      </c>
      <c r="Q41" s="55">
        <f t="shared" si="4"/>
        <v>88</v>
      </c>
      <c r="R41" s="55">
        <f t="shared" si="5"/>
        <v>-12</v>
      </c>
      <c r="S41" s="55">
        <f t="shared" si="6"/>
        <v>5</v>
      </c>
      <c r="T41" s="55">
        <f t="shared" si="7"/>
        <v>74</v>
      </c>
      <c r="U41" s="55">
        <f t="shared" si="8"/>
        <v>1</v>
      </c>
      <c r="V41" s="55">
        <f t="shared" si="9"/>
        <v>127</v>
      </c>
      <c r="W41" s="55">
        <f t="shared" si="10"/>
        <v>63</v>
      </c>
    </row>
    <row r="42" spans="1:23">
      <c r="A42" s="54">
        <v>37680</v>
      </c>
      <c r="B42" s="14">
        <v>41</v>
      </c>
      <c r="C42" s="14">
        <v>1173</v>
      </c>
      <c r="D42" s="14">
        <v>1229</v>
      </c>
      <c r="E42" s="14">
        <v>1238</v>
      </c>
      <c r="F42" s="14">
        <v>316</v>
      </c>
      <c r="G42" s="14">
        <v>321</v>
      </c>
      <c r="H42" s="14">
        <v>310</v>
      </c>
      <c r="I42" s="14">
        <v>1140</v>
      </c>
      <c r="J42" s="14">
        <v>576</v>
      </c>
      <c r="K42" s="14">
        <v>1145</v>
      </c>
      <c r="L42" s="14">
        <v>331</v>
      </c>
      <c r="M42" s="55">
        <f t="shared" si="0"/>
        <v>-13</v>
      </c>
      <c r="N42" s="55">
        <f t="shared" si="1"/>
        <v>-23</v>
      </c>
      <c r="O42" s="55">
        <f t="shared" si="2"/>
        <v>-73</v>
      </c>
      <c r="P42" s="55">
        <f t="shared" si="3"/>
        <v>-104</v>
      </c>
      <c r="Q42" s="55">
        <f t="shared" si="4"/>
        <v>-15</v>
      </c>
      <c r="R42" s="55">
        <f t="shared" si="5"/>
        <v>78</v>
      </c>
      <c r="S42" s="55">
        <f t="shared" si="6"/>
        <v>-17</v>
      </c>
      <c r="T42" s="55">
        <f t="shared" si="7"/>
        <v>28</v>
      </c>
      <c r="U42" s="55">
        <f t="shared" si="8"/>
        <v>17</v>
      </c>
      <c r="V42" s="55">
        <f t="shared" si="9"/>
        <v>96</v>
      </c>
      <c r="W42" s="55">
        <f t="shared" si="10"/>
        <v>27</v>
      </c>
    </row>
    <row r="43" spans="1:23">
      <c r="A43" s="54">
        <v>37711</v>
      </c>
      <c r="B43" s="14">
        <v>46</v>
      </c>
      <c r="C43" s="14">
        <v>987</v>
      </c>
      <c r="D43" s="14">
        <v>1222</v>
      </c>
      <c r="E43" s="14">
        <v>1179</v>
      </c>
      <c r="F43" s="14">
        <v>319</v>
      </c>
      <c r="G43" s="14">
        <v>267</v>
      </c>
      <c r="H43" s="14">
        <v>357</v>
      </c>
      <c r="I43" s="14">
        <v>1190</v>
      </c>
      <c r="J43" s="14">
        <v>518</v>
      </c>
      <c r="K43" s="14">
        <v>1035</v>
      </c>
      <c r="L43" s="14">
        <v>370</v>
      </c>
      <c r="M43" s="55">
        <f t="shared" si="0"/>
        <v>5</v>
      </c>
      <c r="N43" s="55">
        <f t="shared" si="1"/>
        <v>-186</v>
      </c>
      <c r="O43" s="55">
        <f t="shared" si="2"/>
        <v>-7</v>
      </c>
      <c r="P43" s="55">
        <f t="shared" si="3"/>
        <v>-59</v>
      </c>
      <c r="Q43" s="55">
        <f t="shared" si="4"/>
        <v>3</v>
      </c>
      <c r="R43" s="55">
        <f t="shared" si="5"/>
        <v>-54</v>
      </c>
      <c r="S43" s="55">
        <f t="shared" si="6"/>
        <v>47</v>
      </c>
      <c r="T43" s="55">
        <f t="shared" si="7"/>
        <v>50</v>
      </c>
      <c r="U43" s="55">
        <f t="shared" si="8"/>
        <v>-58</v>
      </c>
      <c r="V43" s="55">
        <f t="shared" si="9"/>
        <v>-110</v>
      </c>
      <c r="W43" s="55">
        <f t="shared" si="10"/>
        <v>39</v>
      </c>
    </row>
    <row r="44" spans="1:23">
      <c r="A44" s="54">
        <v>37741</v>
      </c>
      <c r="B44" s="14">
        <v>41</v>
      </c>
      <c r="C44" s="14">
        <v>772</v>
      </c>
      <c r="D44" s="14">
        <v>1199</v>
      </c>
      <c r="E44" s="14">
        <v>1201</v>
      </c>
      <c r="F44" s="14">
        <v>274</v>
      </c>
      <c r="G44" s="14">
        <v>268</v>
      </c>
      <c r="H44" s="14">
        <v>323</v>
      </c>
      <c r="I44" s="14">
        <v>1076</v>
      </c>
      <c r="J44" s="14">
        <v>611</v>
      </c>
      <c r="K44" s="14">
        <v>986</v>
      </c>
      <c r="L44" s="14">
        <v>331</v>
      </c>
      <c r="M44" s="55">
        <f t="shared" si="0"/>
        <v>-5</v>
      </c>
      <c r="N44" s="55">
        <f t="shared" si="1"/>
        <v>-215</v>
      </c>
      <c r="O44" s="55">
        <f t="shared" si="2"/>
        <v>-23</v>
      </c>
      <c r="P44" s="55">
        <f t="shared" si="3"/>
        <v>22</v>
      </c>
      <c r="Q44" s="55">
        <f t="shared" si="4"/>
        <v>-45</v>
      </c>
      <c r="R44" s="55">
        <f t="shared" si="5"/>
        <v>1</v>
      </c>
      <c r="S44" s="55">
        <f t="shared" si="6"/>
        <v>-34</v>
      </c>
      <c r="T44" s="55">
        <f t="shared" si="7"/>
        <v>-114</v>
      </c>
      <c r="U44" s="55">
        <f t="shared" si="8"/>
        <v>93</v>
      </c>
      <c r="V44" s="55">
        <f t="shared" si="9"/>
        <v>-49</v>
      </c>
      <c r="W44" s="55">
        <f t="shared" si="10"/>
        <v>-39</v>
      </c>
    </row>
    <row r="45" spans="1:23">
      <c r="A45" s="54">
        <v>37772</v>
      </c>
      <c r="B45" s="14">
        <v>40</v>
      </c>
      <c r="C45" s="14">
        <v>715</v>
      </c>
      <c r="D45" s="14">
        <v>1150</v>
      </c>
      <c r="E45" s="14">
        <v>1247</v>
      </c>
      <c r="F45" s="14">
        <v>260</v>
      </c>
      <c r="G45" s="14">
        <v>251</v>
      </c>
      <c r="H45" s="14">
        <v>320</v>
      </c>
      <c r="I45" s="14">
        <v>1105</v>
      </c>
      <c r="J45" s="14">
        <v>618</v>
      </c>
      <c r="K45" s="14">
        <v>955</v>
      </c>
      <c r="L45" s="14">
        <v>339</v>
      </c>
      <c r="M45" s="55">
        <f t="shared" si="0"/>
        <v>-1</v>
      </c>
      <c r="N45" s="55">
        <f t="shared" si="1"/>
        <v>-57</v>
      </c>
      <c r="O45" s="55">
        <f t="shared" si="2"/>
        <v>-49</v>
      </c>
      <c r="P45" s="55">
        <f t="shared" si="3"/>
        <v>46</v>
      </c>
      <c r="Q45" s="55">
        <f t="shared" si="4"/>
        <v>-14</v>
      </c>
      <c r="R45" s="55">
        <f t="shared" si="5"/>
        <v>-17</v>
      </c>
      <c r="S45" s="55">
        <f t="shared" si="6"/>
        <v>-3</v>
      </c>
      <c r="T45" s="55">
        <f t="shared" si="7"/>
        <v>29</v>
      </c>
      <c r="U45" s="55">
        <f t="shared" si="8"/>
        <v>7</v>
      </c>
      <c r="V45" s="55">
        <f t="shared" si="9"/>
        <v>-31</v>
      </c>
      <c r="W45" s="55">
        <f t="shared" si="10"/>
        <v>8</v>
      </c>
    </row>
    <row r="46" spans="1:23">
      <c r="A46" s="54">
        <v>37802</v>
      </c>
      <c r="B46" s="14">
        <v>36</v>
      </c>
      <c r="C46" s="14">
        <v>710</v>
      </c>
      <c r="D46" s="14">
        <v>1232</v>
      </c>
      <c r="E46" s="14">
        <v>1434</v>
      </c>
      <c r="F46" s="14">
        <v>300</v>
      </c>
      <c r="G46" s="14">
        <v>239</v>
      </c>
      <c r="H46" s="14">
        <v>358</v>
      </c>
      <c r="I46" s="14">
        <v>1092</v>
      </c>
      <c r="J46" s="14">
        <v>769</v>
      </c>
      <c r="K46" s="14">
        <v>1048</v>
      </c>
      <c r="L46" s="14">
        <v>359</v>
      </c>
      <c r="M46" s="55">
        <f t="shared" si="0"/>
        <v>-4</v>
      </c>
      <c r="N46" s="55">
        <f t="shared" si="1"/>
        <v>-5</v>
      </c>
      <c r="O46" s="55">
        <f t="shared" si="2"/>
        <v>82</v>
      </c>
      <c r="P46" s="55">
        <f t="shared" si="3"/>
        <v>187</v>
      </c>
      <c r="Q46" s="55">
        <f t="shared" si="4"/>
        <v>40</v>
      </c>
      <c r="R46" s="55">
        <f t="shared" si="5"/>
        <v>-12</v>
      </c>
      <c r="S46" s="55">
        <f t="shared" si="6"/>
        <v>38</v>
      </c>
      <c r="T46" s="55">
        <f t="shared" si="7"/>
        <v>-13</v>
      </c>
      <c r="U46" s="55">
        <f t="shared" si="8"/>
        <v>151</v>
      </c>
      <c r="V46" s="55">
        <f t="shared" si="9"/>
        <v>93</v>
      </c>
      <c r="W46" s="55">
        <f t="shared" si="10"/>
        <v>20</v>
      </c>
    </row>
    <row r="47" spans="1:23">
      <c r="A47" s="54">
        <v>37833</v>
      </c>
      <c r="B47" s="14">
        <v>43</v>
      </c>
      <c r="C47" s="14">
        <v>677</v>
      </c>
      <c r="D47" s="14">
        <v>1193</v>
      </c>
      <c r="E47" s="14">
        <v>1387</v>
      </c>
      <c r="F47" s="14">
        <v>289</v>
      </c>
      <c r="G47" s="14">
        <v>224</v>
      </c>
      <c r="H47" s="14">
        <v>284</v>
      </c>
      <c r="I47" s="14">
        <v>1021</v>
      </c>
      <c r="J47" s="14">
        <v>697</v>
      </c>
      <c r="K47" s="14">
        <v>1020</v>
      </c>
      <c r="L47" s="14">
        <v>405</v>
      </c>
      <c r="M47" s="55">
        <f t="shared" si="0"/>
        <v>7</v>
      </c>
      <c r="N47" s="55">
        <f t="shared" si="1"/>
        <v>-33</v>
      </c>
      <c r="O47" s="55">
        <f t="shared" si="2"/>
        <v>-39</v>
      </c>
      <c r="P47" s="55">
        <f t="shared" si="3"/>
        <v>-47</v>
      </c>
      <c r="Q47" s="55">
        <f t="shared" si="4"/>
        <v>-11</v>
      </c>
      <c r="R47" s="55">
        <f t="shared" si="5"/>
        <v>-15</v>
      </c>
      <c r="S47" s="55">
        <f t="shared" si="6"/>
        <v>-74</v>
      </c>
      <c r="T47" s="55">
        <f t="shared" si="7"/>
        <v>-71</v>
      </c>
      <c r="U47" s="55">
        <f t="shared" si="8"/>
        <v>-72</v>
      </c>
      <c r="V47" s="55">
        <f t="shared" si="9"/>
        <v>-28</v>
      </c>
      <c r="W47" s="55">
        <f t="shared" si="10"/>
        <v>46</v>
      </c>
    </row>
    <row r="48" spans="1:23">
      <c r="A48" s="54">
        <v>37864</v>
      </c>
      <c r="B48" s="14">
        <v>20</v>
      </c>
      <c r="C48" s="14">
        <v>650</v>
      </c>
      <c r="D48" s="14">
        <v>1186</v>
      </c>
      <c r="E48" s="14">
        <v>1161</v>
      </c>
      <c r="F48" s="14">
        <v>255</v>
      </c>
      <c r="G48" s="14">
        <v>224</v>
      </c>
      <c r="H48" s="14">
        <v>342</v>
      </c>
      <c r="I48" s="14">
        <v>881</v>
      </c>
      <c r="J48" s="14">
        <v>760</v>
      </c>
      <c r="K48" s="14">
        <v>1050</v>
      </c>
      <c r="L48" s="14">
        <v>373</v>
      </c>
      <c r="M48" s="55">
        <f t="shared" si="0"/>
        <v>-23</v>
      </c>
      <c r="N48" s="55">
        <f t="shared" si="1"/>
        <v>-27</v>
      </c>
      <c r="O48" s="55">
        <f t="shared" si="2"/>
        <v>-7</v>
      </c>
      <c r="P48" s="55">
        <f t="shared" si="3"/>
        <v>-226</v>
      </c>
      <c r="Q48" s="55">
        <f t="shared" si="4"/>
        <v>-34</v>
      </c>
      <c r="R48" s="55">
        <f t="shared" si="5"/>
        <v>0</v>
      </c>
      <c r="S48" s="55">
        <f t="shared" si="6"/>
        <v>58</v>
      </c>
      <c r="T48" s="55">
        <f t="shared" si="7"/>
        <v>-140</v>
      </c>
      <c r="U48" s="55">
        <f t="shared" si="8"/>
        <v>63</v>
      </c>
      <c r="V48" s="55">
        <f t="shared" si="9"/>
        <v>30</v>
      </c>
      <c r="W48" s="55">
        <f t="shared" si="10"/>
        <v>-32</v>
      </c>
    </row>
    <row r="49" spans="1:23">
      <c r="A49" s="54">
        <v>37894</v>
      </c>
      <c r="B49" s="14">
        <v>25</v>
      </c>
      <c r="C49" s="14">
        <v>681</v>
      </c>
      <c r="D49" s="14">
        <v>1175</v>
      </c>
      <c r="E49" s="14">
        <v>1229</v>
      </c>
      <c r="F49" s="14">
        <v>255</v>
      </c>
      <c r="G49" s="14">
        <v>248</v>
      </c>
      <c r="H49" s="14">
        <v>305</v>
      </c>
      <c r="I49" s="14">
        <v>975</v>
      </c>
      <c r="J49" s="14">
        <v>649</v>
      </c>
      <c r="K49" s="14">
        <v>978</v>
      </c>
      <c r="L49" s="14">
        <v>338</v>
      </c>
      <c r="M49" s="55">
        <f t="shared" si="0"/>
        <v>5</v>
      </c>
      <c r="N49" s="55">
        <f t="shared" si="1"/>
        <v>31</v>
      </c>
      <c r="O49" s="55">
        <f t="shared" si="2"/>
        <v>-11</v>
      </c>
      <c r="P49" s="55">
        <f t="shared" si="3"/>
        <v>68</v>
      </c>
      <c r="Q49" s="55">
        <f t="shared" si="4"/>
        <v>0</v>
      </c>
      <c r="R49" s="55">
        <f t="shared" si="5"/>
        <v>24</v>
      </c>
      <c r="S49" s="55">
        <f t="shared" si="6"/>
        <v>-37</v>
      </c>
      <c r="T49" s="55">
        <f t="shared" si="7"/>
        <v>94</v>
      </c>
      <c r="U49" s="55">
        <f t="shared" si="8"/>
        <v>-111</v>
      </c>
      <c r="V49" s="55">
        <f t="shared" si="9"/>
        <v>-72</v>
      </c>
      <c r="W49" s="55">
        <f t="shared" si="10"/>
        <v>-35</v>
      </c>
    </row>
    <row r="50" spans="1:23">
      <c r="A50" s="54">
        <v>37925</v>
      </c>
      <c r="B50" s="14">
        <v>31</v>
      </c>
      <c r="C50" s="14">
        <v>651</v>
      </c>
      <c r="D50" s="14">
        <v>1041</v>
      </c>
      <c r="E50" s="14">
        <v>1189</v>
      </c>
      <c r="F50" s="14">
        <v>260</v>
      </c>
      <c r="G50" s="14">
        <v>182</v>
      </c>
      <c r="H50" s="14">
        <v>303</v>
      </c>
      <c r="I50" s="14">
        <v>1014</v>
      </c>
      <c r="J50" s="14">
        <v>639</v>
      </c>
      <c r="K50" s="14">
        <v>933</v>
      </c>
      <c r="L50" s="14">
        <v>378</v>
      </c>
      <c r="M50" s="55">
        <f t="shared" si="0"/>
        <v>6</v>
      </c>
      <c r="N50" s="55">
        <f t="shared" si="1"/>
        <v>-30</v>
      </c>
      <c r="O50" s="55">
        <f t="shared" si="2"/>
        <v>-134</v>
      </c>
      <c r="P50" s="55">
        <f t="shared" si="3"/>
        <v>-40</v>
      </c>
      <c r="Q50" s="55">
        <f t="shared" si="4"/>
        <v>5</v>
      </c>
      <c r="R50" s="55">
        <f t="shared" si="5"/>
        <v>-66</v>
      </c>
      <c r="S50" s="55">
        <f t="shared" si="6"/>
        <v>-2</v>
      </c>
      <c r="T50" s="55">
        <f t="shared" si="7"/>
        <v>39</v>
      </c>
      <c r="U50" s="55">
        <f t="shared" si="8"/>
        <v>-10</v>
      </c>
      <c r="V50" s="55">
        <f t="shared" si="9"/>
        <v>-45</v>
      </c>
      <c r="W50" s="55">
        <f t="shared" si="10"/>
        <v>40</v>
      </c>
    </row>
    <row r="51" spans="1:23">
      <c r="A51" s="54">
        <v>37955</v>
      </c>
      <c r="B51" s="14">
        <v>34</v>
      </c>
      <c r="C51" s="14">
        <v>690</v>
      </c>
      <c r="D51" s="14">
        <v>1034</v>
      </c>
      <c r="E51" s="14">
        <v>1156</v>
      </c>
      <c r="F51" s="14">
        <v>275</v>
      </c>
      <c r="G51" s="14">
        <v>257</v>
      </c>
      <c r="H51" s="14">
        <v>311</v>
      </c>
      <c r="I51" s="14">
        <v>948</v>
      </c>
      <c r="J51" s="14">
        <v>662</v>
      </c>
      <c r="K51" s="14">
        <v>990</v>
      </c>
      <c r="L51" s="14">
        <v>357</v>
      </c>
      <c r="M51" s="55">
        <f t="shared" si="0"/>
        <v>3</v>
      </c>
      <c r="N51" s="55">
        <f t="shared" si="1"/>
        <v>39</v>
      </c>
      <c r="O51" s="55">
        <f t="shared" si="2"/>
        <v>-7</v>
      </c>
      <c r="P51" s="55">
        <f t="shared" si="3"/>
        <v>-33</v>
      </c>
      <c r="Q51" s="55">
        <f t="shared" si="4"/>
        <v>15</v>
      </c>
      <c r="R51" s="55">
        <f t="shared" si="5"/>
        <v>75</v>
      </c>
      <c r="S51" s="55">
        <f t="shared" si="6"/>
        <v>8</v>
      </c>
      <c r="T51" s="55">
        <f t="shared" si="7"/>
        <v>-66</v>
      </c>
      <c r="U51" s="55">
        <f t="shared" si="8"/>
        <v>23</v>
      </c>
      <c r="V51" s="55">
        <f t="shared" si="9"/>
        <v>57</v>
      </c>
      <c r="W51" s="55">
        <f t="shared" si="10"/>
        <v>-21</v>
      </c>
    </row>
    <row r="52" spans="1:23">
      <c r="A52" s="54">
        <v>37986</v>
      </c>
      <c r="B52" s="14">
        <v>32</v>
      </c>
      <c r="C52" s="14">
        <v>813</v>
      </c>
      <c r="D52" s="14">
        <v>1025</v>
      </c>
      <c r="E52" s="14">
        <v>1081</v>
      </c>
      <c r="F52" s="14">
        <v>267</v>
      </c>
      <c r="G52" s="14">
        <v>224</v>
      </c>
      <c r="H52" s="14">
        <v>283</v>
      </c>
      <c r="I52" s="14">
        <v>948</v>
      </c>
      <c r="J52" s="14">
        <v>620</v>
      </c>
      <c r="K52" s="14">
        <v>885</v>
      </c>
      <c r="L52" s="14">
        <v>278</v>
      </c>
      <c r="M52" s="55">
        <f t="shared" si="0"/>
        <v>-2</v>
      </c>
      <c r="N52" s="55">
        <f t="shared" si="1"/>
        <v>123</v>
      </c>
      <c r="O52" s="55">
        <f t="shared" si="2"/>
        <v>-9</v>
      </c>
      <c r="P52" s="55">
        <f t="shared" si="3"/>
        <v>-75</v>
      </c>
      <c r="Q52" s="55">
        <f t="shared" si="4"/>
        <v>-8</v>
      </c>
      <c r="R52" s="55">
        <f t="shared" si="5"/>
        <v>-33</v>
      </c>
      <c r="S52" s="55">
        <f t="shared" si="6"/>
        <v>-28</v>
      </c>
      <c r="T52" s="55">
        <f t="shared" si="7"/>
        <v>0</v>
      </c>
      <c r="U52" s="55">
        <f t="shared" si="8"/>
        <v>-42</v>
      </c>
      <c r="V52" s="55">
        <f t="shared" si="9"/>
        <v>-105</v>
      </c>
      <c r="W52" s="55">
        <f t="shared" si="10"/>
        <v>-79</v>
      </c>
    </row>
    <row r="53" spans="1:23">
      <c r="A53" s="54">
        <v>38017</v>
      </c>
      <c r="B53" s="14">
        <v>31</v>
      </c>
      <c r="C53" s="14">
        <v>994</v>
      </c>
      <c r="D53" s="14">
        <v>1110</v>
      </c>
      <c r="E53" s="14">
        <v>1389</v>
      </c>
      <c r="F53" s="14">
        <v>243</v>
      </c>
      <c r="G53" s="14">
        <v>236</v>
      </c>
      <c r="H53" s="14">
        <v>403</v>
      </c>
      <c r="I53" s="14">
        <v>1070</v>
      </c>
      <c r="J53" s="14">
        <v>662</v>
      </c>
      <c r="K53" s="14">
        <v>1097</v>
      </c>
      <c r="L53" s="14">
        <v>322</v>
      </c>
      <c r="M53" s="55">
        <f t="shared" si="0"/>
        <v>-1</v>
      </c>
      <c r="N53" s="55">
        <f t="shared" si="1"/>
        <v>181</v>
      </c>
      <c r="O53" s="55">
        <f t="shared" si="2"/>
        <v>85</v>
      </c>
      <c r="P53" s="55">
        <f t="shared" si="3"/>
        <v>308</v>
      </c>
      <c r="Q53" s="55">
        <f t="shared" si="4"/>
        <v>-24</v>
      </c>
      <c r="R53" s="55">
        <f t="shared" si="5"/>
        <v>12</v>
      </c>
      <c r="S53" s="55">
        <f t="shared" si="6"/>
        <v>120</v>
      </c>
      <c r="T53" s="55">
        <f t="shared" si="7"/>
        <v>122</v>
      </c>
      <c r="U53" s="55">
        <f t="shared" si="8"/>
        <v>42</v>
      </c>
      <c r="V53" s="55">
        <f t="shared" si="9"/>
        <v>212</v>
      </c>
      <c r="W53" s="55">
        <f t="shared" si="10"/>
        <v>44</v>
      </c>
    </row>
    <row r="54" spans="1:23">
      <c r="A54" s="54">
        <v>38046</v>
      </c>
      <c r="B54" s="14">
        <v>24</v>
      </c>
      <c r="C54" s="14">
        <v>1039</v>
      </c>
      <c r="D54" s="14">
        <v>1094</v>
      </c>
      <c r="E54" s="14">
        <v>1369</v>
      </c>
      <c r="F54" s="14">
        <v>291</v>
      </c>
      <c r="G54" s="14">
        <v>194</v>
      </c>
      <c r="H54" s="14">
        <v>363</v>
      </c>
      <c r="I54" s="14">
        <v>964</v>
      </c>
      <c r="J54" s="14">
        <v>608</v>
      </c>
      <c r="K54" s="14">
        <v>987</v>
      </c>
      <c r="L54" s="14">
        <v>366</v>
      </c>
      <c r="M54" s="55">
        <f t="shared" si="0"/>
        <v>-7</v>
      </c>
      <c r="N54" s="55">
        <f t="shared" si="1"/>
        <v>45</v>
      </c>
      <c r="O54" s="55">
        <f t="shared" si="2"/>
        <v>-16</v>
      </c>
      <c r="P54" s="55">
        <f t="shared" si="3"/>
        <v>-20</v>
      </c>
      <c r="Q54" s="55">
        <f t="shared" si="4"/>
        <v>48</v>
      </c>
      <c r="R54" s="55">
        <f t="shared" si="5"/>
        <v>-42</v>
      </c>
      <c r="S54" s="55">
        <f t="shared" si="6"/>
        <v>-40</v>
      </c>
      <c r="T54" s="55">
        <f t="shared" si="7"/>
        <v>-106</v>
      </c>
      <c r="U54" s="55">
        <f t="shared" si="8"/>
        <v>-54</v>
      </c>
      <c r="V54" s="55">
        <f t="shared" si="9"/>
        <v>-110</v>
      </c>
      <c r="W54" s="55">
        <f t="shared" si="10"/>
        <v>44</v>
      </c>
    </row>
    <row r="55" spans="1:23">
      <c r="A55" s="54">
        <v>38077</v>
      </c>
      <c r="B55" s="14">
        <v>22</v>
      </c>
      <c r="C55" s="14">
        <v>1011</v>
      </c>
      <c r="D55" s="14">
        <v>1083</v>
      </c>
      <c r="E55" s="14">
        <v>1386</v>
      </c>
      <c r="F55" s="14">
        <v>284</v>
      </c>
      <c r="G55" s="14">
        <v>216</v>
      </c>
      <c r="H55" s="14">
        <v>343</v>
      </c>
      <c r="I55" s="14">
        <v>999</v>
      </c>
      <c r="J55" s="14">
        <v>584</v>
      </c>
      <c r="K55" s="14">
        <v>1039</v>
      </c>
      <c r="L55" s="14">
        <v>366</v>
      </c>
      <c r="M55" s="55">
        <f t="shared" si="0"/>
        <v>-2</v>
      </c>
      <c r="N55" s="55">
        <f t="shared" si="1"/>
        <v>-28</v>
      </c>
      <c r="O55" s="55">
        <f t="shared" si="2"/>
        <v>-11</v>
      </c>
      <c r="P55" s="55">
        <f t="shared" si="3"/>
        <v>17</v>
      </c>
      <c r="Q55" s="55">
        <f t="shared" si="4"/>
        <v>-7</v>
      </c>
      <c r="R55" s="55">
        <f t="shared" si="5"/>
        <v>22</v>
      </c>
      <c r="S55" s="55">
        <f t="shared" si="6"/>
        <v>-20</v>
      </c>
      <c r="T55" s="55">
        <f t="shared" si="7"/>
        <v>35</v>
      </c>
      <c r="U55" s="55">
        <f t="shared" si="8"/>
        <v>-24</v>
      </c>
      <c r="V55" s="55">
        <f t="shared" si="9"/>
        <v>52</v>
      </c>
      <c r="W55" s="55">
        <f t="shared" si="10"/>
        <v>0</v>
      </c>
    </row>
    <row r="56" spans="1:23">
      <c r="A56" s="54">
        <v>38107</v>
      </c>
      <c r="B56" s="14">
        <v>34</v>
      </c>
      <c r="C56" s="14">
        <v>849</v>
      </c>
      <c r="D56" s="14">
        <v>1004</v>
      </c>
      <c r="E56" s="14">
        <v>1248</v>
      </c>
      <c r="F56" s="14">
        <v>239</v>
      </c>
      <c r="G56" s="14">
        <v>168</v>
      </c>
      <c r="H56" s="14">
        <v>312</v>
      </c>
      <c r="I56" s="14">
        <v>752</v>
      </c>
      <c r="J56" s="14">
        <v>589</v>
      </c>
      <c r="K56" s="14">
        <v>925</v>
      </c>
      <c r="L56" s="14">
        <v>347</v>
      </c>
      <c r="M56" s="55">
        <f t="shared" si="0"/>
        <v>12</v>
      </c>
      <c r="N56" s="55">
        <f t="shared" si="1"/>
        <v>-162</v>
      </c>
      <c r="O56" s="55">
        <f t="shared" si="2"/>
        <v>-79</v>
      </c>
      <c r="P56" s="55">
        <f t="shared" si="3"/>
        <v>-138</v>
      </c>
      <c r="Q56" s="55">
        <f t="shared" si="4"/>
        <v>-45</v>
      </c>
      <c r="R56" s="55">
        <f t="shared" si="5"/>
        <v>-48</v>
      </c>
      <c r="S56" s="55">
        <f t="shared" si="6"/>
        <v>-31</v>
      </c>
      <c r="T56" s="55">
        <f t="shared" si="7"/>
        <v>-247</v>
      </c>
      <c r="U56" s="55">
        <f t="shared" si="8"/>
        <v>5</v>
      </c>
      <c r="V56" s="55">
        <f t="shared" si="9"/>
        <v>-114</v>
      </c>
      <c r="W56" s="55">
        <f t="shared" si="10"/>
        <v>-19</v>
      </c>
    </row>
    <row r="57" spans="1:23">
      <c r="A57" s="54">
        <v>38138</v>
      </c>
      <c r="B57" s="14">
        <v>22</v>
      </c>
      <c r="C57" s="14">
        <v>665</v>
      </c>
      <c r="D57" s="14">
        <v>966</v>
      </c>
      <c r="E57" s="14">
        <v>1183</v>
      </c>
      <c r="F57" s="14">
        <v>230</v>
      </c>
      <c r="G57" s="14">
        <v>190</v>
      </c>
      <c r="H57" s="14">
        <v>302</v>
      </c>
      <c r="I57" s="14">
        <v>819</v>
      </c>
      <c r="J57" s="14">
        <v>570</v>
      </c>
      <c r="K57" s="14">
        <v>977</v>
      </c>
      <c r="L57" s="14">
        <v>310</v>
      </c>
      <c r="M57" s="55">
        <f t="shared" si="0"/>
        <v>-12</v>
      </c>
      <c r="N57" s="55">
        <f t="shared" si="1"/>
        <v>-184</v>
      </c>
      <c r="O57" s="55">
        <f t="shared" si="2"/>
        <v>-38</v>
      </c>
      <c r="P57" s="55">
        <f t="shared" si="3"/>
        <v>-65</v>
      </c>
      <c r="Q57" s="55">
        <f t="shared" si="4"/>
        <v>-9</v>
      </c>
      <c r="R57" s="55">
        <f t="shared" si="5"/>
        <v>22</v>
      </c>
      <c r="S57" s="55">
        <f t="shared" si="6"/>
        <v>-10</v>
      </c>
      <c r="T57" s="55">
        <f t="shared" si="7"/>
        <v>67</v>
      </c>
      <c r="U57" s="55">
        <f t="shared" si="8"/>
        <v>-19</v>
      </c>
      <c r="V57" s="55">
        <f t="shared" si="9"/>
        <v>52</v>
      </c>
      <c r="W57" s="55">
        <f t="shared" si="10"/>
        <v>-37</v>
      </c>
    </row>
    <row r="58" spans="1:23">
      <c r="A58" s="54">
        <v>38168</v>
      </c>
      <c r="B58" s="14">
        <v>27</v>
      </c>
      <c r="C58" s="14">
        <v>668</v>
      </c>
      <c r="D58" s="14">
        <v>957</v>
      </c>
      <c r="E58" s="14">
        <v>1182</v>
      </c>
      <c r="F58" s="14">
        <v>227</v>
      </c>
      <c r="G58" s="14">
        <v>172</v>
      </c>
      <c r="H58" s="14">
        <v>335</v>
      </c>
      <c r="I58" s="14">
        <v>814</v>
      </c>
      <c r="J58" s="14">
        <v>769</v>
      </c>
      <c r="K58" s="14">
        <v>1189</v>
      </c>
      <c r="L58" s="14">
        <v>326</v>
      </c>
      <c r="M58" s="55">
        <f t="shared" si="0"/>
        <v>5</v>
      </c>
      <c r="N58" s="55">
        <f t="shared" si="1"/>
        <v>3</v>
      </c>
      <c r="O58" s="55">
        <f t="shared" si="2"/>
        <v>-9</v>
      </c>
      <c r="P58" s="55">
        <f t="shared" si="3"/>
        <v>-1</v>
      </c>
      <c r="Q58" s="55">
        <f t="shared" si="4"/>
        <v>-3</v>
      </c>
      <c r="R58" s="55">
        <f t="shared" si="5"/>
        <v>-18</v>
      </c>
      <c r="S58" s="55">
        <f t="shared" si="6"/>
        <v>33</v>
      </c>
      <c r="T58" s="55">
        <f t="shared" si="7"/>
        <v>-5</v>
      </c>
      <c r="U58" s="55">
        <f t="shared" si="8"/>
        <v>199</v>
      </c>
      <c r="V58" s="55">
        <f t="shared" si="9"/>
        <v>212</v>
      </c>
      <c r="W58" s="55">
        <f t="shared" si="10"/>
        <v>16</v>
      </c>
    </row>
    <row r="59" spans="1:23">
      <c r="A59" s="54">
        <v>38199</v>
      </c>
      <c r="B59" s="14">
        <v>28</v>
      </c>
      <c r="C59" s="14">
        <v>610</v>
      </c>
      <c r="D59" s="14">
        <v>1019</v>
      </c>
      <c r="E59" s="14">
        <v>1163</v>
      </c>
      <c r="F59" s="14">
        <v>231</v>
      </c>
      <c r="G59" s="14">
        <v>174</v>
      </c>
      <c r="H59" s="14">
        <v>307</v>
      </c>
      <c r="I59" s="14">
        <v>790</v>
      </c>
      <c r="J59" s="14">
        <v>725</v>
      </c>
      <c r="K59" s="14">
        <v>965</v>
      </c>
      <c r="L59" s="14">
        <v>346</v>
      </c>
      <c r="M59" s="55">
        <f t="shared" si="0"/>
        <v>1</v>
      </c>
      <c r="N59" s="55">
        <f t="shared" si="1"/>
        <v>-58</v>
      </c>
      <c r="O59" s="55">
        <f t="shared" si="2"/>
        <v>62</v>
      </c>
      <c r="P59" s="55">
        <f t="shared" si="3"/>
        <v>-19</v>
      </c>
      <c r="Q59" s="55">
        <f t="shared" si="4"/>
        <v>4</v>
      </c>
      <c r="R59" s="55">
        <f t="shared" si="5"/>
        <v>2</v>
      </c>
      <c r="S59" s="55">
        <f t="shared" si="6"/>
        <v>-28</v>
      </c>
      <c r="T59" s="55">
        <f t="shared" si="7"/>
        <v>-24</v>
      </c>
      <c r="U59" s="55">
        <f t="shared" si="8"/>
        <v>-44</v>
      </c>
      <c r="V59" s="55">
        <f t="shared" si="9"/>
        <v>-224</v>
      </c>
      <c r="W59" s="55">
        <f t="shared" si="10"/>
        <v>20</v>
      </c>
    </row>
    <row r="60" spans="1:23">
      <c r="A60" s="54">
        <v>38230</v>
      </c>
      <c r="B60" s="14">
        <v>10</v>
      </c>
      <c r="C60" s="14">
        <v>563</v>
      </c>
      <c r="D60" s="14">
        <v>840</v>
      </c>
      <c r="E60" s="14">
        <v>1079</v>
      </c>
      <c r="F60" s="14">
        <v>236</v>
      </c>
      <c r="G60" s="14">
        <v>191</v>
      </c>
      <c r="H60" s="14">
        <v>312</v>
      </c>
      <c r="I60" s="14">
        <v>845</v>
      </c>
      <c r="J60" s="14">
        <v>647</v>
      </c>
      <c r="K60" s="14">
        <v>1010</v>
      </c>
      <c r="L60" s="14">
        <v>341</v>
      </c>
      <c r="M60" s="55">
        <f t="shared" si="0"/>
        <v>-18</v>
      </c>
      <c r="N60" s="55">
        <f t="shared" si="1"/>
        <v>-47</v>
      </c>
      <c r="O60" s="55">
        <f t="shared" si="2"/>
        <v>-179</v>
      </c>
      <c r="P60" s="55">
        <f t="shared" si="3"/>
        <v>-84</v>
      </c>
      <c r="Q60" s="55">
        <f t="shared" si="4"/>
        <v>5</v>
      </c>
      <c r="R60" s="55">
        <f t="shared" si="5"/>
        <v>17</v>
      </c>
      <c r="S60" s="55">
        <f t="shared" si="6"/>
        <v>5</v>
      </c>
      <c r="T60" s="55">
        <f t="shared" si="7"/>
        <v>55</v>
      </c>
      <c r="U60" s="55">
        <f t="shared" si="8"/>
        <v>-78</v>
      </c>
      <c r="V60" s="55">
        <f t="shared" si="9"/>
        <v>45</v>
      </c>
      <c r="W60" s="55">
        <f t="shared" si="10"/>
        <v>-5</v>
      </c>
    </row>
    <row r="61" spans="1:23">
      <c r="A61" s="54">
        <v>38260</v>
      </c>
      <c r="B61" s="14">
        <v>8</v>
      </c>
      <c r="C61" s="14">
        <v>629</v>
      </c>
      <c r="D61" s="14">
        <v>852</v>
      </c>
      <c r="E61" s="14">
        <v>1127</v>
      </c>
      <c r="F61" s="14">
        <v>208</v>
      </c>
      <c r="G61" s="14">
        <v>178</v>
      </c>
      <c r="H61" s="14">
        <v>374</v>
      </c>
      <c r="I61" s="14">
        <v>750</v>
      </c>
      <c r="J61" s="14">
        <v>593</v>
      </c>
      <c r="K61" s="14">
        <v>854</v>
      </c>
      <c r="L61" s="14">
        <v>301</v>
      </c>
      <c r="M61" s="55">
        <f t="shared" si="0"/>
        <v>-2</v>
      </c>
      <c r="N61" s="55">
        <f t="shared" si="1"/>
        <v>66</v>
      </c>
      <c r="O61" s="55">
        <f t="shared" si="2"/>
        <v>12</v>
      </c>
      <c r="P61" s="55">
        <f t="shared" si="3"/>
        <v>48</v>
      </c>
      <c r="Q61" s="55">
        <f t="shared" si="4"/>
        <v>-28</v>
      </c>
      <c r="R61" s="55">
        <f t="shared" si="5"/>
        <v>-13</v>
      </c>
      <c r="S61" s="55">
        <f t="shared" si="6"/>
        <v>62</v>
      </c>
      <c r="T61" s="55">
        <f t="shared" si="7"/>
        <v>-95</v>
      </c>
      <c r="U61" s="55">
        <f t="shared" si="8"/>
        <v>-54</v>
      </c>
      <c r="V61" s="55">
        <f t="shared" si="9"/>
        <v>-156</v>
      </c>
      <c r="W61" s="55">
        <f t="shared" si="10"/>
        <v>-40</v>
      </c>
    </row>
    <row r="62" spans="1:23">
      <c r="A62" s="54">
        <v>38291</v>
      </c>
      <c r="B62" s="14">
        <v>15</v>
      </c>
      <c r="C62" s="14">
        <v>635</v>
      </c>
      <c r="D62" s="14">
        <v>884</v>
      </c>
      <c r="E62" s="14">
        <v>1138</v>
      </c>
      <c r="F62" s="14">
        <v>219</v>
      </c>
      <c r="G62" s="14">
        <v>185</v>
      </c>
      <c r="H62" s="14">
        <v>358</v>
      </c>
      <c r="I62" s="14">
        <v>781</v>
      </c>
      <c r="J62" s="14">
        <v>526</v>
      </c>
      <c r="K62" s="14">
        <v>853</v>
      </c>
      <c r="L62" s="14">
        <v>300</v>
      </c>
      <c r="M62" s="55">
        <f t="shared" si="0"/>
        <v>7</v>
      </c>
      <c r="N62" s="55">
        <f t="shared" si="1"/>
        <v>6</v>
      </c>
      <c r="O62" s="55">
        <f t="shared" si="2"/>
        <v>32</v>
      </c>
      <c r="P62" s="55">
        <f t="shared" si="3"/>
        <v>11</v>
      </c>
      <c r="Q62" s="55">
        <f t="shared" si="4"/>
        <v>11</v>
      </c>
      <c r="R62" s="55">
        <f t="shared" si="5"/>
        <v>7</v>
      </c>
      <c r="S62" s="55">
        <f t="shared" si="6"/>
        <v>-16</v>
      </c>
      <c r="T62" s="55">
        <f t="shared" si="7"/>
        <v>31</v>
      </c>
      <c r="U62" s="55">
        <f t="shared" si="8"/>
        <v>-67</v>
      </c>
      <c r="V62" s="55">
        <f t="shared" si="9"/>
        <v>-1</v>
      </c>
      <c r="W62" s="55">
        <f t="shared" si="10"/>
        <v>-1</v>
      </c>
    </row>
    <row r="63" spans="1:23">
      <c r="A63" s="54">
        <v>38321</v>
      </c>
      <c r="B63" s="14">
        <v>20</v>
      </c>
      <c r="C63" s="14">
        <v>695</v>
      </c>
      <c r="D63" s="14">
        <v>905</v>
      </c>
      <c r="E63" s="14">
        <v>1045</v>
      </c>
      <c r="F63" s="14">
        <v>217</v>
      </c>
      <c r="G63" s="14">
        <v>187</v>
      </c>
      <c r="H63" s="14">
        <v>290</v>
      </c>
      <c r="I63" s="14">
        <v>872</v>
      </c>
      <c r="J63" s="14">
        <v>570</v>
      </c>
      <c r="K63" s="14">
        <v>916</v>
      </c>
      <c r="L63" s="14">
        <v>294</v>
      </c>
      <c r="M63" s="55">
        <f t="shared" si="0"/>
        <v>5</v>
      </c>
      <c r="N63" s="55">
        <f t="shared" si="1"/>
        <v>60</v>
      </c>
      <c r="O63" s="55">
        <f t="shared" si="2"/>
        <v>21</v>
      </c>
      <c r="P63" s="55">
        <f t="shared" si="3"/>
        <v>-93</v>
      </c>
      <c r="Q63" s="55">
        <f t="shared" si="4"/>
        <v>-2</v>
      </c>
      <c r="R63" s="55">
        <f t="shared" si="5"/>
        <v>2</v>
      </c>
      <c r="S63" s="55">
        <f t="shared" si="6"/>
        <v>-68</v>
      </c>
      <c r="T63" s="55">
        <f t="shared" si="7"/>
        <v>91</v>
      </c>
      <c r="U63" s="55">
        <f t="shared" si="8"/>
        <v>44</v>
      </c>
      <c r="V63" s="55">
        <f t="shared" si="9"/>
        <v>63</v>
      </c>
      <c r="W63" s="55">
        <f t="shared" si="10"/>
        <v>-6</v>
      </c>
    </row>
    <row r="64" spans="1:23">
      <c r="A64" s="54">
        <v>38352</v>
      </c>
      <c r="B64" s="14">
        <v>16</v>
      </c>
      <c r="C64" s="14">
        <v>870</v>
      </c>
      <c r="D64" s="14">
        <v>872</v>
      </c>
      <c r="E64" s="14">
        <v>1058</v>
      </c>
      <c r="F64" s="14">
        <v>204</v>
      </c>
      <c r="G64" s="14">
        <v>173</v>
      </c>
      <c r="H64" s="14">
        <v>290</v>
      </c>
      <c r="I64" s="14">
        <v>875</v>
      </c>
      <c r="J64" s="14">
        <v>562</v>
      </c>
      <c r="K64" s="14">
        <v>850</v>
      </c>
      <c r="L64" s="14">
        <v>276</v>
      </c>
      <c r="M64" s="55">
        <f t="shared" si="0"/>
        <v>-4</v>
      </c>
      <c r="N64" s="55">
        <f t="shared" si="1"/>
        <v>175</v>
      </c>
      <c r="O64" s="55">
        <f t="shared" si="2"/>
        <v>-33</v>
      </c>
      <c r="P64" s="55">
        <f t="shared" si="3"/>
        <v>13</v>
      </c>
      <c r="Q64" s="55">
        <f t="shared" si="4"/>
        <v>-13</v>
      </c>
      <c r="R64" s="55">
        <f t="shared" si="5"/>
        <v>-14</v>
      </c>
      <c r="S64" s="55">
        <f t="shared" si="6"/>
        <v>0</v>
      </c>
      <c r="T64" s="55">
        <f t="shared" si="7"/>
        <v>3</v>
      </c>
      <c r="U64" s="55">
        <f t="shared" si="8"/>
        <v>-8</v>
      </c>
      <c r="V64" s="55">
        <f t="shared" si="9"/>
        <v>-66</v>
      </c>
      <c r="W64" s="55">
        <f t="shared" si="10"/>
        <v>-18</v>
      </c>
    </row>
    <row r="65" spans="1:23">
      <c r="A65" s="54">
        <v>38383</v>
      </c>
      <c r="B65" s="14">
        <v>29</v>
      </c>
      <c r="C65" s="14">
        <v>1079</v>
      </c>
      <c r="D65" s="14">
        <v>889</v>
      </c>
      <c r="E65" s="14">
        <v>1302</v>
      </c>
      <c r="F65" s="14">
        <v>276</v>
      </c>
      <c r="G65" s="14">
        <v>168</v>
      </c>
      <c r="H65" s="14">
        <v>252</v>
      </c>
      <c r="I65" s="14">
        <v>958</v>
      </c>
      <c r="J65" s="14">
        <v>613</v>
      </c>
      <c r="K65" s="14">
        <v>993</v>
      </c>
      <c r="L65" s="14">
        <v>290</v>
      </c>
      <c r="M65" s="55">
        <f t="shared" si="0"/>
        <v>13</v>
      </c>
      <c r="N65" s="55">
        <f t="shared" si="1"/>
        <v>209</v>
      </c>
      <c r="O65" s="55">
        <f t="shared" si="2"/>
        <v>17</v>
      </c>
      <c r="P65" s="55">
        <f t="shared" si="3"/>
        <v>244</v>
      </c>
      <c r="Q65" s="55">
        <f t="shared" si="4"/>
        <v>72</v>
      </c>
      <c r="R65" s="55">
        <f t="shared" si="5"/>
        <v>-5</v>
      </c>
      <c r="S65" s="55">
        <f t="shared" si="6"/>
        <v>-38</v>
      </c>
      <c r="T65" s="55">
        <f t="shared" si="7"/>
        <v>83</v>
      </c>
      <c r="U65" s="55">
        <f t="shared" si="8"/>
        <v>51</v>
      </c>
      <c r="V65" s="55">
        <f t="shared" si="9"/>
        <v>143</v>
      </c>
      <c r="W65" s="55">
        <f t="shared" si="10"/>
        <v>14</v>
      </c>
    </row>
    <row r="66" spans="1:23">
      <c r="A66" s="54">
        <v>38411</v>
      </c>
      <c r="B66" s="14">
        <v>25</v>
      </c>
      <c r="C66" s="14">
        <v>1150</v>
      </c>
      <c r="D66" s="14">
        <v>889</v>
      </c>
      <c r="E66" s="14">
        <v>1301</v>
      </c>
      <c r="F66" s="14">
        <v>245</v>
      </c>
      <c r="G66" s="14">
        <v>204</v>
      </c>
      <c r="H66" s="14">
        <v>301</v>
      </c>
      <c r="I66" s="14">
        <v>916</v>
      </c>
      <c r="J66" s="14">
        <v>619</v>
      </c>
      <c r="K66" s="14">
        <v>1008</v>
      </c>
      <c r="L66" s="14">
        <v>325</v>
      </c>
      <c r="M66" s="55">
        <f t="shared" si="0"/>
        <v>-4</v>
      </c>
      <c r="N66" s="55">
        <f t="shared" si="1"/>
        <v>71</v>
      </c>
      <c r="O66" s="55">
        <f t="shared" si="2"/>
        <v>0</v>
      </c>
      <c r="P66" s="55">
        <f t="shared" si="3"/>
        <v>-1</v>
      </c>
      <c r="Q66" s="55">
        <f t="shared" si="4"/>
        <v>-31</v>
      </c>
      <c r="R66" s="55">
        <f t="shared" si="5"/>
        <v>36</v>
      </c>
      <c r="S66" s="55">
        <f t="shared" si="6"/>
        <v>49</v>
      </c>
      <c r="T66" s="55">
        <f t="shared" si="7"/>
        <v>-42</v>
      </c>
      <c r="U66" s="55">
        <f t="shared" si="8"/>
        <v>6</v>
      </c>
      <c r="V66" s="55">
        <f t="shared" si="9"/>
        <v>15</v>
      </c>
      <c r="W66" s="55">
        <f t="shared" si="10"/>
        <v>35</v>
      </c>
    </row>
    <row r="67" spans="1:23">
      <c r="A67" s="54">
        <v>38442</v>
      </c>
      <c r="B67" s="14">
        <v>32</v>
      </c>
      <c r="C67" s="14">
        <v>961</v>
      </c>
      <c r="D67" s="14">
        <v>879</v>
      </c>
      <c r="E67" s="14">
        <v>1173</v>
      </c>
      <c r="F67" s="14">
        <v>267</v>
      </c>
      <c r="G67" s="14">
        <v>177</v>
      </c>
      <c r="H67" s="14">
        <v>261</v>
      </c>
      <c r="I67" s="14">
        <v>807</v>
      </c>
      <c r="J67" s="14">
        <v>614</v>
      </c>
      <c r="K67" s="14">
        <v>967</v>
      </c>
      <c r="L67" s="14">
        <v>308</v>
      </c>
      <c r="M67" s="55">
        <f t="shared" si="0"/>
        <v>7</v>
      </c>
      <c r="N67" s="55">
        <f t="shared" si="1"/>
        <v>-189</v>
      </c>
      <c r="O67" s="55">
        <f t="shared" si="2"/>
        <v>-10</v>
      </c>
      <c r="P67" s="55">
        <f t="shared" si="3"/>
        <v>-128</v>
      </c>
      <c r="Q67" s="55">
        <f t="shared" si="4"/>
        <v>22</v>
      </c>
      <c r="R67" s="55">
        <f t="shared" si="5"/>
        <v>-27</v>
      </c>
      <c r="S67" s="55">
        <f t="shared" si="6"/>
        <v>-40</v>
      </c>
      <c r="T67" s="55">
        <f t="shared" si="7"/>
        <v>-109</v>
      </c>
      <c r="U67" s="55">
        <f t="shared" si="8"/>
        <v>-5</v>
      </c>
      <c r="V67" s="55">
        <f t="shared" si="9"/>
        <v>-41</v>
      </c>
      <c r="W67" s="55">
        <f t="shared" si="10"/>
        <v>-17</v>
      </c>
    </row>
    <row r="68" spans="1:23">
      <c r="A68" s="54">
        <v>38472</v>
      </c>
      <c r="B68" s="14">
        <v>19</v>
      </c>
      <c r="C68" s="14">
        <v>693</v>
      </c>
      <c r="D68" s="14">
        <v>793</v>
      </c>
      <c r="E68" s="14">
        <v>1131</v>
      </c>
      <c r="F68" s="14">
        <v>257</v>
      </c>
      <c r="G68" s="14">
        <v>178</v>
      </c>
      <c r="H68" s="14">
        <v>255</v>
      </c>
      <c r="I68" s="14">
        <v>714</v>
      </c>
      <c r="J68" s="14">
        <v>591</v>
      </c>
      <c r="K68" s="14">
        <v>882</v>
      </c>
      <c r="L68" s="14">
        <v>306</v>
      </c>
      <c r="M68" s="55">
        <f t="shared" si="0"/>
        <v>-13</v>
      </c>
      <c r="N68" s="55">
        <f t="shared" si="1"/>
        <v>-268</v>
      </c>
      <c r="O68" s="55">
        <f t="shared" si="2"/>
        <v>-86</v>
      </c>
      <c r="P68" s="55">
        <f t="shared" si="3"/>
        <v>-42</v>
      </c>
      <c r="Q68" s="55">
        <f t="shared" si="4"/>
        <v>-10</v>
      </c>
      <c r="R68" s="55">
        <f t="shared" si="5"/>
        <v>1</v>
      </c>
      <c r="S68" s="55">
        <f t="shared" si="6"/>
        <v>-6</v>
      </c>
      <c r="T68" s="55">
        <f t="shared" si="7"/>
        <v>-93</v>
      </c>
      <c r="U68" s="55">
        <f t="shared" si="8"/>
        <v>-23</v>
      </c>
      <c r="V68" s="55">
        <f t="shared" si="9"/>
        <v>-85</v>
      </c>
      <c r="W68" s="55">
        <f t="shared" si="10"/>
        <v>-2</v>
      </c>
    </row>
    <row r="69" spans="1:23">
      <c r="A69" s="54">
        <v>38503</v>
      </c>
      <c r="B69" s="14">
        <v>16</v>
      </c>
      <c r="C69" s="14">
        <v>567</v>
      </c>
      <c r="D69" s="14">
        <v>743</v>
      </c>
      <c r="E69" s="14">
        <v>1145</v>
      </c>
      <c r="F69" s="14">
        <v>223</v>
      </c>
      <c r="G69" s="14">
        <v>145</v>
      </c>
      <c r="H69" s="14">
        <v>288</v>
      </c>
      <c r="I69" s="14">
        <v>730</v>
      </c>
      <c r="J69" s="14">
        <v>648</v>
      </c>
      <c r="K69" s="14">
        <v>944</v>
      </c>
      <c r="L69" s="14">
        <v>314</v>
      </c>
      <c r="M69" s="55">
        <f t="shared" si="0"/>
        <v>-3</v>
      </c>
      <c r="N69" s="55">
        <f t="shared" si="1"/>
        <v>-126</v>
      </c>
      <c r="O69" s="55">
        <f t="shared" si="2"/>
        <v>-50</v>
      </c>
      <c r="P69" s="55">
        <f t="shared" si="3"/>
        <v>14</v>
      </c>
      <c r="Q69" s="55">
        <f t="shared" si="4"/>
        <v>-34</v>
      </c>
      <c r="R69" s="55">
        <f t="shared" si="5"/>
        <v>-33</v>
      </c>
      <c r="S69" s="55">
        <f t="shared" si="6"/>
        <v>33</v>
      </c>
      <c r="T69" s="55">
        <f t="shared" si="7"/>
        <v>16</v>
      </c>
      <c r="U69" s="55">
        <f t="shared" si="8"/>
        <v>57</v>
      </c>
      <c r="V69" s="55">
        <f t="shared" si="9"/>
        <v>62</v>
      </c>
      <c r="W69" s="55">
        <f t="shared" si="10"/>
        <v>8</v>
      </c>
    </row>
    <row r="70" spans="1:23">
      <c r="A70" s="54">
        <v>38533</v>
      </c>
      <c r="B70" s="14">
        <v>25</v>
      </c>
      <c r="C70" s="14">
        <v>559</v>
      </c>
      <c r="D70" s="14">
        <v>743</v>
      </c>
      <c r="E70" s="14">
        <v>1197</v>
      </c>
      <c r="F70" s="14">
        <v>247</v>
      </c>
      <c r="G70" s="14">
        <v>160</v>
      </c>
      <c r="H70" s="14">
        <v>307</v>
      </c>
      <c r="I70" s="14">
        <v>743</v>
      </c>
      <c r="J70" s="14">
        <v>667</v>
      </c>
      <c r="K70" s="14">
        <v>950</v>
      </c>
      <c r="L70" s="14">
        <v>291</v>
      </c>
      <c r="M70" s="55">
        <f t="shared" ref="M70:M133" si="11">B70-B69</f>
        <v>9</v>
      </c>
      <c r="N70" s="55">
        <f t="shared" ref="N70:N133" si="12">C70-C69</f>
        <v>-8</v>
      </c>
      <c r="O70" s="55">
        <f t="shared" ref="O70:O133" si="13">D70-D69</f>
        <v>0</v>
      </c>
      <c r="P70" s="55">
        <f t="shared" ref="P70:P133" si="14">E70-E69</f>
        <v>52</v>
      </c>
      <c r="Q70" s="55">
        <f t="shared" ref="Q70:Q133" si="15">F70-F69</f>
        <v>24</v>
      </c>
      <c r="R70" s="55">
        <f t="shared" ref="R70:R133" si="16">G70-G69</f>
        <v>15</v>
      </c>
      <c r="S70" s="55">
        <f t="shared" ref="S70:S133" si="17">H70-H69</f>
        <v>19</v>
      </c>
      <c r="T70" s="55">
        <f t="shared" ref="T70:T133" si="18">I70-I69</f>
        <v>13</v>
      </c>
      <c r="U70" s="55">
        <f t="shared" ref="U70:U133" si="19">J70-J69</f>
        <v>19</v>
      </c>
      <c r="V70" s="55">
        <f t="shared" ref="V70:V133" si="20">K70-K69</f>
        <v>6</v>
      </c>
      <c r="W70" s="55">
        <f t="shared" ref="W70:W133" si="21">L70-L69</f>
        <v>-23</v>
      </c>
    </row>
    <row r="71" spans="1:23">
      <c r="A71" s="54">
        <v>38564</v>
      </c>
      <c r="B71" s="14">
        <v>22</v>
      </c>
      <c r="C71" s="14">
        <v>509</v>
      </c>
      <c r="D71" s="14">
        <v>883</v>
      </c>
      <c r="E71" s="14">
        <v>1194</v>
      </c>
      <c r="F71" s="14">
        <v>222</v>
      </c>
      <c r="G71" s="14">
        <v>142</v>
      </c>
      <c r="H71" s="14">
        <v>309</v>
      </c>
      <c r="I71" s="14">
        <v>804</v>
      </c>
      <c r="J71" s="14">
        <v>635</v>
      </c>
      <c r="K71" s="14">
        <v>929</v>
      </c>
      <c r="L71" s="14">
        <v>274</v>
      </c>
      <c r="M71" s="55">
        <f t="shared" si="11"/>
        <v>-3</v>
      </c>
      <c r="N71" s="55">
        <f t="shared" si="12"/>
        <v>-50</v>
      </c>
      <c r="O71" s="55">
        <f t="shared" si="13"/>
        <v>140</v>
      </c>
      <c r="P71" s="55">
        <f t="shared" si="14"/>
        <v>-3</v>
      </c>
      <c r="Q71" s="55">
        <f t="shared" si="15"/>
        <v>-25</v>
      </c>
      <c r="R71" s="55">
        <f t="shared" si="16"/>
        <v>-18</v>
      </c>
      <c r="S71" s="55">
        <f t="shared" si="17"/>
        <v>2</v>
      </c>
      <c r="T71" s="55">
        <f t="shared" si="18"/>
        <v>61</v>
      </c>
      <c r="U71" s="55">
        <f t="shared" si="19"/>
        <v>-32</v>
      </c>
      <c r="V71" s="55">
        <f t="shared" si="20"/>
        <v>-21</v>
      </c>
      <c r="W71" s="55">
        <f t="shared" si="21"/>
        <v>-17</v>
      </c>
    </row>
    <row r="72" spans="1:23">
      <c r="A72" s="54">
        <v>38595</v>
      </c>
      <c r="B72" s="14">
        <v>12</v>
      </c>
      <c r="C72" s="14">
        <v>561</v>
      </c>
      <c r="D72" s="14">
        <v>767</v>
      </c>
      <c r="E72" s="14">
        <v>1130</v>
      </c>
      <c r="F72" s="14">
        <v>187</v>
      </c>
      <c r="G72" s="14">
        <v>156</v>
      </c>
      <c r="H72" s="14">
        <v>300</v>
      </c>
      <c r="I72" s="14">
        <v>728</v>
      </c>
      <c r="J72" s="14">
        <v>644</v>
      </c>
      <c r="K72" s="14">
        <v>844</v>
      </c>
      <c r="L72" s="14">
        <v>306</v>
      </c>
      <c r="M72" s="55">
        <f t="shared" si="11"/>
        <v>-10</v>
      </c>
      <c r="N72" s="55">
        <f t="shared" si="12"/>
        <v>52</v>
      </c>
      <c r="O72" s="55">
        <f t="shared" si="13"/>
        <v>-116</v>
      </c>
      <c r="P72" s="55">
        <f t="shared" si="14"/>
        <v>-64</v>
      </c>
      <c r="Q72" s="55">
        <f t="shared" si="15"/>
        <v>-35</v>
      </c>
      <c r="R72" s="55">
        <f t="shared" si="16"/>
        <v>14</v>
      </c>
      <c r="S72" s="55">
        <f t="shared" si="17"/>
        <v>-9</v>
      </c>
      <c r="T72" s="55">
        <f t="shared" si="18"/>
        <v>-76</v>
      </c>
      <c r="U72" s="55">
        <f t="shared" si="19"/>
        <v>9</v>
      </c>
      <c r="V72" s="55">
        <f t="shared" si="20"/>
        <v>-85</v>
      </c>
      <c r="W72" s="55">
        <f t="shared" si="21"/>
        <v>32</v>
      </c>
    </row>
    <row r="73" spans="1:23">
      <c r="A73" s="54">
        <v>38625</v>
      </c>
      <c r="B73" s="14">
        <v>12</v>
      </c>
      <c r="C73" s="14">
        <v>572</v>
      </c>
      <c r="D73" s="14">
        <v>775</v>
      </c>
      <c r="E73" s="14">
        <v>1038</v>
      </c>
      <c r="F73" s="14">
        <v>211</v>
      </c>
      <c r="G73" s="14">
        <v>168</v>
      </c>
      <c r="H73" s="14">
        <v>260</v>
      </c>
      <c r="I73" s="14">
        <v>862</v>
      </c>
      <c r="J73" s="14">
        <v>658</v>
      </c>
      <c r="K73" s="14">
        <v>842</v>
      </c>
      <c r="L73" s="14">
        <v>307</v>
      </c>
      <c r="M73" s="55">
        <f t="shared" si="11"/>
        <v>0</v>
      </c>
      <c r="N73" s="55">
        <f t="shared" si="12"/>
        <v>11</v>
      </c>
      <c r="O73" s="55">
        <f t="shared" si="13"/>
        <v>8</v>
      </c>
      <c r="P73" s="55">
        <f t="shared" si="14"/>
        <v>-92</v>
      </c>
      <c r="Q73" s="55">
        <f t="shared" si="15"/>
        <v>24</v>
      </c>
      <c r="R73" s="55">
        <f t="shared" si="16"/>
        <v>12</v>
      </c>
      <c r="S73" s="55">
        <f t="shared" si="17"/>
        <v>-40</v>
      </c>
      <c r="T73" s="55">
        <f t="shared" si="18"/>
        <v>134</v>
      </c>
      <c r="U73" s="55">
        <f t="shared" si="19"/>
        <v>14</v>
      </c>
      <c r="V73" s="55">
        <f t="shared" si="20"/>
        <v>-2</v>
      </c>
      <c r="W73" s="55">
        <f t="shared" si="21"/>
        <v>1</v>
      </c>
    </row>
    <row r="74" spans="1:23">
      <c r="A74" s="54">
        <v>38656</v>
      </c>
      <c r="B74" s="14">
        <v>2</v>
      </c>
      <c r="C74" s="14">
        <v>519</v>
      </c>
      <c r="D74" s="14">
        <v>800</v>
      </c>
      <c r="E74" s="14">
        <v>1050</v>
      </c>
      <c r="F74" s="14">
        <v>251</v>
      </c>
      <c r="G74" s="14">
        <v>162</v>
      </c>
      <c r="H74" s="14">
        <v>255</v>
      </c>
      <c r="I74" s="14">
        <v>748</v>
      </c>
      <c r="J74" s="14">
        <v>628</v>
      </c>
      <c r="K74" s="14">
        <v>796</v>
      </c>
      <c r="L74" s="14">
        <v>319</v>
      </c>
      <c r="M74" s="55">
        <f t="shared" si="11"/>
        <v>-10</v>
      </c>
      <c r="N74" s="55">
        <f t="shared" si="12"/>
        <v>-53</v>
      </c>
      <c r="O74" s="55">
        <f t="shared" si="13"/>
        <v>25</v>
      </c>
      <c r="P74" s="55">
        <f t="shared" si="14"/>
        <v>12</v>
      </c>
      <c r="Q74" s="55">
        <f t="shared" si="15"/>
        <v>40</v>
      </c>
      <c r="R74" s="55">
        <f t="shared" si="16"/>
        <v>-6</v>
      </c>
      <c r="S74" s="55">
        <f t="shared" si="17"/>
        <v>-5</v>
      </c>
      <c r="T74" s="55">
        <f t="shared" si="18"/>
        <v>-114</v>
      </c>
      <c r="U74" s="55">
        <f t="shared" si="19"/>
        <v>-30</v>
      </c>
      <c r="V74" s="55">
        <f t="shared" si="20"/>
        <v>-46</v>
      </c>
      <c r="W74" s="55">
        <f t="shared" si="21"/>
        <v>12</v>
      </c>
    </row>
    <row r="75" spans="1:23">
      <c r="A75" s="54">
        <v>38686</v>
      </c>
      <c r="B75" s="14">
        <v>18</v>
      </c>
      <c r="C75" s="14">
        <v>564</v>
      </c>
      <c r="D75" s="14">
        <v>823</v>
      </c>
      <c r="E75" s="14">
        <v>1013</v>
      </c>
      <c r="F75" s="14">
        <v>199</v>
      </c>
      <c r="G75" s="14">
        <v>172</v>
      </c>
      <c r="H75" s="14">
        <v>268</v>
      </c>
      <c r="I75" s="14">
        <v>711</v>
      </c>
      <c r="J75" s="14">
        <v>677</v>
      </c>
      <c r="K75" s="14">
        <v>966</v>
      </c>
      <c r="L75" s="14">
        <v>300</v>
      </c>
      <c r="M75" s="55">
        <f t="shared" si="11"/>
        <v>16</v>
      </c>
      <c r="N75" s="55">
        <f t="shared" si="12"/>
        <v>45</v>
      </c>
      <c r="O75" s="55">
        <f t="shared" si="13"/>
        <v>23</v>
      </c>
      <c r="P75" s="55">
        <f t="shared" si="14"/>
        <v>-37</v>
      </c>
      <c r="Q75" s="55">
        <f t="shared" si="15"/>
        <v>-52</v>
      </c>
      <c r="R75" s="55">
        <f t="shared" si="16"/>
        <v>10</v>
      </c>
      <c r="S75" s="55">
        <f t="shared" si="17"/>
        <v>13</v>
      </c>
      <c r="T75" s="55">
        <f t="shared" si="18"/>
        <v>-37</v>
      </c>
      <c r="U75" s="55">
        <f t="shared" si="19"/>
        <v>49</v>
      </c>
      <c r="V75" s="55">
        <f t="shared" si="20"/>
        <v>170</v>
      </c>
      <c r="W75" s="55">
        <f t="shared" si="21"/>
        <v>-19</v>
      </c>
    </row>
    <row r="76" spans="1:23">
      <c r="A76" s="54">
        <v>38717</v>
      </c>
      <c r="B76" s="14">
        <v>23</v>
      </c>
      <c r="C76" s="14">
        <v>813</v>
      </c>
      <c r="D76" s="14">
        <v>757</v>
      </c>
      <c r="E76" s="14">
        <v>968</v>
      </c>
      <c r="F76" s="14">
        <v>202</v>
      </c>
      <c r="G76" s="14">
        <v>128</v>
      </c>
      <c r="H76" s="14">
        <v>204</v>
      </c>
      <c r="I76" s="14">
        <v>788</v>
      </c>
      <c r="J76" s="14">
        <v>529</v>
      </c>
      <c r="K76" s="14">
        <v>930</v>
      </c>
      <c r="L76" s="14">
        <v>269</v>
      </c>
      <c r="M76" s="55">
        <f t="shared" si="11"/>
        <v>5</v>
      </c>
      <c r="N76" s="55">
        <f t="shared" si="12"/>
        <v>249</v>
      </c>
      <c r="O76" s="55">
        <f t="shared" si="13"/>
        <v>-66</v>
      </c>
      <c r="P76" s="55">
        <f t="shared" si="14"/>
        <v>-45</v>
      </c>
      <c r="Q76" s="55">
        <f t="shared" si="15"/>
        <v>3</v>
      </c>
      <c r="R76" s="55">
        <f t="shared" si="16"/>
        <v>-44</v>
      </c>
      <c r="S76" s="55">
        <f t="shared" si="17"/>
        <v>-64</v>
      </c>
      <c r="T76" s="55">
        <f t="shared" si="18"/>
        <v>77</v>
      </c>
      <c r="U76" s="55">
        <f t="shared" si="19"/>
        <v>-148</v>
      </c>
      <c r="V76" s="55">
        <f t="shared" si="20"/>
        <v>-36</v>
      </c>
      <c r="W76" s="55">
        <f t="shared" si="21"/>
        <v>-31</v>
      </c>
    </row>
    <row r="77" spans="1:23">
      <c r="A77" s="54">
        <v>38748</v>
      </c>
      <c r="B77" s="14">
        <v>26</v>
      </c>
      <c r="C77" s="14">
        <v>868</v>
      </c>
      <c r="D77" s="14">
        <v>778</v>
      </c>
      <c r="E77" s="14">
        <v>1203</v>
      </c>
      <c r="F77" s="14">
        <v>287</v>
      </c>
      <c r="G77" s="14">
        <v>105</v>
      </c>
      <c r="H77" s="14">
        <v>233</v>
      </c>
      <c r="I77" s="14">
        <v>825</v>
      </c>
      <c r="J77" s="14">
        <v>593</v>
      </c>
      <c r="K77" s="14">
        <v>910</v>
      </c>
      <c r="L77" s="14">
        <v>308</v>
      </c>
      <c r="M77" s="55">
        <f t="shared" si="11"/>
        <v>3</v>
      </c>
      <c r="N77" s="55">
        <f t="shared" si="12"/>
        <v>55</v>
      </c>
      <c r="O77" s="55">
        <f t="shared" si="13"/>
        <v>21</v>
      </c>
      <c r="P77" s="55">
        <f t="shared" si="14"/>
        <v>235</v>
      </c>
      <c r="Q77" s="55">
        <f t="shared" si="15"/>
        <v>85</v>
      </c>
      <c r="R77" s="55">
        <f t="shared" si="16"/>
        <v>-23</v>
      </c>
      <c r="S77" s="55">
        <f t="shared" si="17"/>
        <v>29</v>
      </c>
      <c r="T77" s="55">
        <f t="shared" si="18"/>
        <v>37</v>
      </c>
      <c r="U77" s="55">
        <f t="shared" si="19"/>
        <v>64</v>
      </c>
      <c r="V77" s="55">
        <f t="shared" si="20"/>
        <v>-20</v>
      </c>
      <c r="W77" s="55">
        <f t="shared" si="21"/>
        <v>39</v>
      </c>
    </row>
    <row r="78" spans="1:23">
      <c r="A78" s="54">
        <v>38776</v>
      </c>
      <c r="B78" s="14">
        <v>25</v>
      </c>
      <c r="C78" s="14">
        <v>836</v>
      </c>
      <c r="D78" s="14">
        <v>821</v>
      </c>
      <c r="E78" s="14">
        <v>1141</v>
      </c>
      <c r="F78" s="14">
        <v>260</v>
      </c>
      <c r="G78" s="14">
        <v>119</v>
      </c>
      <c r="H78" s="14">
        <v>268</v>
      </c>
      <c r="I78" s="14">
        <v>841</v>
      </c>
      <c r="J78" s="14">
        <v>528</v>
      </c>
      <c r="K78" s="14">
        <v>1040</v>
      </c>
      <c r="L78" s="14">
        <v>281</v>
      </c>
      <c r="M78" s="55">
        <f t="shared" si="11"/>
        <v>-1</v>
      </c>
      <c r="N78" s="55">
        <f t="shared" si="12"/>
        <v>-32</v>
      </c>
      <c r="O78" s="55">
        <f t="shared" si="13"/>
        <v>43</v>
      </c>
      <c r="P78" s="55">
        <f t="shared" si="14"/>
        <v>-62</v>
      </c>
      <c r="Q78" s="55">
        <f t="shared" si="15"/>
        <v>-27</v>
      </c>
      <c r="R78" s="55">
        <f t="shared" si="16"/>
        <v>14</v>
      </c>
      <c r="S78" s="55">
        <f t="shared" si="17"/>
        <v>35</v>
      </c>
      <c r="T78" s="55">
        <f t="shared" si="18"/>
        <v>16</v>
      </c>
      <c r="U78" s="55">
        <f t="shared" si="19"/>
        <v>-65</v>
      </c>
      <c r="V78" s="55">
        <f t="shared" si="20"/>
        <v>130</v>
      </c>
      <c r="W78" s="55">
        <f t="shared" si="21"/>
        <v>-27</v>
      </c>
    </row>
    <row r="79" spans="1:23">
      <c r="A79" s="54">
        <v>38807</v>
      </c>
      <c r="B79" s="14">
        <v>14</v>
      </c>
      <c r="C79" s="14">
        <v>820</v>
      </c>
      <c r="D79" s="14">
        <v>701</v>
      </c>
      <c r="E79" s="14">
        <v>1022</v>
      </c>
      <c r="F79" s="14">
        <v>263</v>
      </c>
      <c r="G79" s="14">
        <v>116</v>
      </c>
      <c r="H79" s="14">
        <v>298</v>
      </c>
      <c r="I79" s="14">
        <v>824</v>
      </c>
      <c r="J79" s="14">
        <v>563</v>
      </c>
      <c r="K79" s="14">
        <v>917</v>
      </c>
      <c r="L79" s="14">
        <v>292</v>
      </c>
      <c r="M79" s="55">
        <f t="shared" si="11"/>
        <v>-11</v>
      </c>
      <c r="N79" s="55">
        <f t="shared" si="12"/>
        <v>-16</v>
      </c>
      <c r="O79" s="55">
        <f t="shared" si="13"/>
        <v>-120</v>
      </c>
      <c r="P79" s="55">
        <f t="shared" si="14"/>
        <v>-119</v>
      </c>
      <c r="Q79" s="55">
        <f t="shared" si="15"/>
        <v>3</v>
      </c>
      <c r="R79" s="55">
        <f t="shared" si="16"/>
        <v>-3</v>
      </c>
      <c r="S79" s="55">
        <f t="shared" si="17"/>
        <v>30</v>
      </c>
      <c r="T79" s="55">
        <f t="shared" si="18"/>
        <v>-17</v>
      </c>
      <c r="U79" s="55">
        <f t="shared" si="19"/>
        <v>35</v>
      </c>
      <c r="V79" s="55">
        <f t="shared" si="20"/>
        <v>-123</v>
      </c>
      <c r="W79" s="55">
        <f t="shared" si="21"/>
        <v>11</v>
      </c>
    </row>
    <row r="80" spans="1:23">
      <c r="A80" s="54">
        <v>38837</v>
      </c>
      <c r="B80" s="14">
        <v>17</v>
      </c>
      <c r="C80" s="14">
        <v>674</v>
      </c>
      <c r="D80" s="14">
        <v>745</v>
      </c>
      <c r="E80" s="14">
        <v>972</v>
      </c>
      <c r="F80" s="14">
        <v>272</v>
      </c>
      <c r="G80" s="14">
        <v>132</v>
      </c>
      <c r="H80" s="14">
        <v>293</v>
      </c>
      <c r="I80" s="14">
        <v>644</v>
      </c>
      <c r="J80" s="14">
        <v>558</v>
      </c>
      <c r="K80" s="14">
        <v>882</v>
      </c>
      <c r="L80" s="14">
        <v>266</v>
      </c>
      <c r="M80" s="55">
        <f t="shared" si="11"/>
        <v>3</v>
      </c>
      <c r="N80" s="55">
        <f t="shared" si="12"/>
        <v>-146</v>
      </c>
      <c r="O80" s="55">
        <f t="shared" si="13"/>
        <v>44</v>
      </c>
      <c r="P80" s="55">
        <f t="shared" si="14"/>
        <v>-50</v>
      </c>
      <c r="Q80" s="55">
        <f t="shared" si="15"/>
        <v>9</v>
      </c>
      <c r="R80" s="55">
        <f t="shared" si="16"/>
        <v>16</v>
      </c>
      <c r="S80" s="55">
        <f t="shared" si="17"/>
        <v>-5</v>
      </c>
      <c r="T80" s="55">
        <f t="shared" si="18"/>
        <v>-180</v>
      </c>
      <c r="U80" s="55">
        <f t="shared" si="19"/>
        <v>-5</v>
      </c>
      <c r="V80" s="55">
        <f t="shared" si="20"/>
        <v>-35</v>
      </c>
      <c r="W80" s="55">
        <f t="shared" si="21"/>
        <v>-26</v>
      </c>
    </row>
    <row r="81" spans="1:23">
      <c r="A81" s="54">
        <v>38868</v>
      </c>
      <c r="B81" s="14">
        <v>20</v>
      </c>
      <c r="C81" s="14">
        <v>647</v>
      </c>
      <c r="D81" s="14">
        <v>680</v>
      </c>
      <c r="E81" s="14">
        <v>1025</v>
      </c>
      <c r="F81" s="14">
        <v>226</v>
      </c>
      <c r="G81" s="14">
        <v>158</v>
      </c>
      <c r="H81" s="14">
        <v>289</v>
      </c>
      <c r="I81" s="14">
        <v>695</v>
      </c>
      <c r="J81" s="14">
        <v>543</v>
      </c>
      <c r="K81" s="14">
        <v>830</v>
      </c>
      <c r="L81" s="14">
        <v>265</v>
      </c>
      <c r="M81" s="55">
        <f t="shared" si="11"/>
        <v>3</v>
      </c>
      <c r="N81" s="55">
        <f t="shared" si="12"/>
        <v>-27</v>
      </c>
      <c r="O81" s="55">
        <f t="shared" si="13"/>
        <v>-65</v>
      </c>
      <c r="P81" s="55">
        <f t="shared" si="14"/>
        <v>53</v>
      </c>
      <c r="Q81" s="55">
        <f t="shared" si="15"/>
        <v>-46</v>
      </c>
      <c r="R81" s="55">
        <f t="shared" si="16"/>
        <v>26</v>
      </c>
      <c r="S81" s="55">
        <f t="shared" si="17"/>
        <v>-4</v>
      </c>
      <c r="T81" s="55">
        <f t="shared" si="18"/>
        <v>51</v>
      </c>
      <c r="U81" s="55">
        <f t="shared" si="19"/>
        <v>-15</v>
      </c>
      <c r="V81" s="55">
        <f t="shared" si="20"/>
        <v>-52</v>
      </c>
      <c r="W81" s="55">
        <f t="shared" si="21"/>
        <v>-1</v>
      </c>
    </row>
    <row r="82" spans="1:23">
      <c r="A82" s="54">
        <v>38898</v>
      </c>
      <c r="B82" s="14">
        <v>31</v>
      </c>
      <c r="C82" s="14">
        <v>569</v>
      </c>
      <c r="D82" s="14">
        <v>635</v>
      </c>
      <c r="E82" s="14">
        <v>1085</v>
      </c>
      <c r="F82" s="14">
        <v>225</v>
      </c>
      <c r="G82" s="14">
        <v>114</v>
      </c>
      <c r="H82" s="14">
        <v>299</v>
      </c>
      <c r="I82" s="14">
        <v>753</v>
      </c>
      <c r="J82" s="14">
        <v>617</v>
      </c>
      <c r="K82" s="14">
        <v>942</v>
      </c>
      <c r="L82" s="14">
        <v>265</v>
      </c>
      <c r="M82" s="55">
        <f t="shared" si="11"/>
        <v>11</v>
      </c>
      <c r="N82" s="55">
        <f t="shared" si="12"/>
        <v>-78</v>
      </c>
      <c r="O82" s="55">
        <f t="shared" si="13"/>
        <v>-45</v>
      </c>
      <c r="P82" s="55">
        <f t="shared" si="14"/>
        <v>60</v>
      </c>
      <c r="Q82" s="55">
        <f t="shared" si="15"/>
        <v>-1</v>
      </c>
      <c r="R82" s="55">
        <f t="shared" si="16"/>
        <v>-44</v>
      </c>
      <c r="S82" s="55">
        <f t="shared" si="17"/>
        <v>10</v>
      </c>
      <c r="T82" s="55">
        <f t="shared" si="18"/>
        <v>58</v>
      </c>
      <c r="U82" s="55">
        <f t="shared" si="19"/>
        <v>74</v>
      </c>
      <c r="V82" s="55">
        <f t="shared" si="20"/>
        <v>112</v>
      </c>
      <c r="W82" s="55">
        <f t="shared" si="21"/>
        <v>0</v>
      </c>
    </row>
    <row r="83" spans="1:23">
      <c r="A83" s="54">
        <v>38929</v>
      </c>
      <c r="B83" s="14">
        <v>25</v>
      </c>
      <c r="C83" s="14">
        <v>633</v>
      </c>
      <c r="D83" s="14">
        <v>736</v>
      </c>
      <c r="E83" s="14">
        <v>1083</v>
      </c>
      <c r="F83" s="14">
        <v>237</v>
      </c>
      <c r="G83" s="14">
        <v>103</v>
      </c>
      <c r="H83" s="14">
        <v>329</v>
      </c>
      <c r="I83" s="14">
        <v>735</v>
      </c>
      <c r="J83" s="14">
        <v>659</v>
      </c>
      <c r="K83" s="14">
        <v>867</v>
      </c>
      <c r="L83" s="14">
        <v>305</v>
      </c>
      <c r="M83" s="55">
        <f t="shared" si="11"/>
        <v>-6</v>
      </c>
      <c r="N83" s="55">
        <f t="shared" si="12"/>
        <v>64</v>
      </c>
      <c r="O83" s="55">
        <f t="shared" si="13"/>
        <v>101</v>
      </c>
      <c r="P83" s="55">
        <f t="shared" si="14"/>
        <v>-2</v>
      </c>
      <c r="Q83" s="55">
        <f t="shared" si="15"/>
        <v>12</v>
      </c>
      <c r="R83" s="55">
        <f t="shared" si="16"/>
        <v>-11</v>
      </c>
      <c r="S83" s="55">
        <f t="shared" si="17"/>
        <v>30</v>
      </c>
      <c r="T83" s="55">
        <f t="shared" si="18"/>
        <v>-18</v>
      </c>
      <c r="U83" s="55">
        <f t="shared" si="19"/>
        <v>42</v>
      </c>
      <c r="V83" s="55">
        <f t="shared" si="20"/>
        <v>-75</v>
      </c>
      <c r="W83" s="55">
        <f t="shared" si="21"/>
        <v>40</v>
      </c>
    </row>
    <row r="84" spans="1:23">
      <c r="A84" s="54">
        <v>38960</v>
      </c>
      <c r="B84" s="14">
        <v>32</v>
      </c>
      <c r="C84" s="14">
        <v>618</v>
      </c>
      <c r="D84" s="14">
        <v>680</v>
      </c>
      <c r="E84" s="14">
        <v>977</v>
      </c>
      <c r="F84" s="14">
        <v>217</v>
      </c>
      <c r="G84" s="14">
        <v>132</v>
      </c>
      <c r="H84" s="14">
        <v>263</v>
      </c>
      <c r="I84" s="14">
        <v>681</v>
      </c>
      <c r="J84" s="14">
        <v>611</v>
      </c>
      <c r="K84" s="14">
        <v>855</v>
      </c>
      <c r="L84" s="14">
        <v>341</v>
      </c>
      <c r="M84" s="55">
        <f t="shared" si="11"/>
        <v>7</v>
      </c>
      <c r="N84" s="55">
        <f t="shared" si="12"/>
        <v>-15</v>
      </c>
      <c r="O84" s="55">
        <f t="shared" si="13"/>
        <v>-56</v>
      </c>
      <c r="P84" s="55">
        <f t="shared" si="14"/>
        <v>-106</v>
      </c>
      <c r="Q84" s="55">
        <f t="shared" si="15"/>
        <v>-20</v>
      </c>
      <c r="R84" s="55">
        <f t="shared" si="16"/>
        <v>29</v>
      </c>
      <c r="S84" s="55">
        <f t="shared" si="17"/>
        <v>-66</v>
      </c>
      <c r="T84" s="55">
        <f t="shared" si="18"/>
        <v>-54</v>
      </c>
      <c r="U84" s="55">
        <f t="shared" si="19"/>
        <v>-48</v>
      </c>
      <c r="V84" s="55">
        <f t="shared" si="20"/>
        <v>-12</v>
      </c>
      <c r="W84" s="55">
        <f t="shared" si="21"/>
        <v>36</v>
      </c>
    </row>
    <row r="85" spans="1:23">
      <c r="A85" s="54">
        <v>38990</v>
      </c>
      <c r="B85" s="14">
        <v>14</v>
      </c>
      <c r="C85" s="14">
        <v>586</v>
      </c>
      <c r="D85" s="14">
        <v>632</v>
      </c>
      <c r="E85" s="14">
        <v>1008</v>
      </c>
      <c r="F85" s="14">
        <v>183</v>
      </c>
      <c r="G85" s="14">
        <v>170</v>
      </c>
      <c r="H85" s="14">
        <v>235</v>
      </c>
      <c r="I85" s="14">
        <v>736</v>
      </c>
      <c r="J85" s="14">
        <v>576</v>
      </c>
      <c r="K85" s="14">
        <v>810</v>
      </c>
      <c r="L85" s="14">
        <v>310</v>
      </c>
      <c r="M85" s="55">
        <f t="shared" si="11"/>
        <v>-18</v>
      </c>
      <c r="N85" s="55">
        <f t="shared" si="12"/>
        <v>-32</v>
      </c>
      <c r="O85" s="55">
        <f t="shared" si="13"/>
        <v>-48</v>
      </c>
      <c r="P85" s="55">
        <f t="shared" si="14"/>
        <v>31</v>
      </c>
      <c r="Q85" s="55">
        <f t="shared" si="15"/>
        <v>-34</v>
      </c>
      <c r="R85" s="55">
        <f t="shared" si="16"/>
        <v>38</v>
      </c>
      <c r="S85" s="55">
        <f t="shared" si="17"/>
        <v>-28</v>
      </c>
      <c r="T85" s="55">
        <f t="shared" si="18"/>
        <v>55</v>
      </c>
      <c r="U85" s="55">
        <f t="shared" si="19"/>
        <v>-35</v>
      </c>
      <c r="V85" s="55">
        <f t="shared" si="20"/>
        <v>-45</v>
      </c>
      <c r="W85" s="55">
        <f t="shared" si="21"/>
        <v>-31</v>
      </c>
    </row>
    <row r="86" spans="1:23">
      <c r="A86" s="54">
        <v>39021</v>
      </c>
      <c r="B86" s="14">
        <v>15</v>
      </c>
      <c r="C86" s="14">
        <v>456</v>
      </c>
      <c r="D86" s="14">
        <v>618</v>
      </c>
      <c r="E86" s="14">
        <v>972</v>
      </c>
      <c r="F86" s="14">
        <v>206</v>
      </c>
      <c r="G86" s="14">
        <v>116</v>
      </c>
      <c r="H86" s="14">
        <v>211</v>
      </c>
      <c r="I86" s="14">
        <v>768</v>
      </c>
      <c r="J86" s="14">
        <v>531</v>
      </c>
      <c r="K86" s="14">
        <v>795</v>
      </c>
      <c r="L86" s="14">
        <v>268</v>
      </c>
      <c r="M86" s="55">
        <f t="shared" si="11"/>
        <v>1</v>
      </c>
      <c r="N86" s="55">
        <f t="shared" si="12"/>
        <v>-130</v>
      </c>
      <c r="O86" s="55">
        <f t="shared" si="13"/>
        <v>-14</v>
      </c>
      <c r="P86" s="55">
        <f t="shared" si="14"/>
        <v>-36</v>
      </c>
      <c r="Q86" s="55">
        <f t="shared" si="15"/>
        <v>23</v>
      </c>
      <c r="R86" s="55">
        <f t="shared" si="16"/>
        <v>-54</v>
      </c>
      <c r="S86" s="55">
        <f t="shared" si="17"/>
        <v>-24</v>
      </c>
      <c r="T86" s="55">
        <f t="shared" si="18"/>
        <v>32</v>
      </c>
      <c r="U86" s="55">
        <f t="shared" si="19"/>
        <v>-45</v>
      </c>
      <c r="V86" s="55">
        <f t="shared" si="20"/>
        <v>-15</v>
      </c>
      <c r="W86" s="55">
        <f t="shared" si="21"/>
        <v>-42</v>
      </c>
    </row>
    <row r="87" spans="1:23">
      <c r="A87" s="54">
        <v>39051</v>
      </c>
      <c r="B87" s="14">
        <v>22</v>
      </c>
      <c r="C87" s="14">
        <v>618</v>
      </c>
      <c r="D87" s="14">
        <v>702</v>
      </c>
      <c r="E87" s="14">
        <v>1018</v>
      </c>
      <c r="F87" s="14">
        <v>183</v>
      </c>
      <c r="G87" s="14">
        <v>137</v>
      </c>
      <c r="H87" s="14">
        <v>229</v>
      </c>
      <c r="I87" s="14">
        <v>658</v>
      </c>
      <c r="J87" s="14">
        <v>536</v>
      </c>
      <c r="K87" s="14">
        <v>836</v>
      </c>
      <c r="L87" s="14">
        <v>306</v>
      </c>
      <c r="M87" s="55">
        <f t="shared" si="11"/>
        <v>7</v>
      </c>
      <c r="N87" s="55">
        <f t="shared" si="12"/>
        <v>162</v>
      </c>
      <c r="O87" s="55">
        <f t="shared" si="13"/>
        <v>84</v>
      </c>
      <c r="P87" s="55">
        <f t="shared" si="14"/>
        <v>46</v>
      </c>
      <c r="Q87" s="55">
        <f t="shared" si="15"/>
        <v>-23</v>
      </c>
      <c r="R87" s="55">
        <f t="shared" si="16"/>
        <v>21</v>
      </c>
      <c r="S87" s="55">
        <f t="shared" si="17"/>
        <v>18</v>
      </c>
      <c r="T87" s="55">
        <f t="shared" si="18"/>
        <v>-110</v>
      </c>
      <c r="U87" s="55">
        <f t="shared" si="19"/>
        <v>5</v>
      </c>
      <c r="V87" s="55">
        <f t="shared" si="20"/>
        <v>41</v>
      </c>
      <c r="W87" s="55">
        <f t="shared" si="21"/>
        <v>38</v>
      </c>
    </row>
    <row r="88" spans="1:23">
      <c r="A88" s="54">
        <v>39082</v>
      </c>
      <c r="B88" s="14">
        <v>25</v>
      </c>
      <c r="C88" s="14">
        <v>725</v>
      </c>
      <c r="D88" s="14">
        <v>660</v>
      </c>
      <c r="E88" s="14">
        <v>965</v>
      </c>
      <c r="F88" s="14">
        <v>190</v>
      </c>
      <c r="G88" s="14">
        <v>108</v>
      </c>
      <c r="H88" s="14">
        <v>227</v>
      </c>
      <c r="I88" s="14">
        <v>791</v>
      </c>
      <c r="J88" s="14">
        <v>502</v>
      </c>
      <c r="K88" s="14">
        <v>701</v>
      </c>
      <c r="L88" s="14">
        <v>306</v>
      </c>
      <c r="M88" s="55">
        <f t="shared" si="11"/>
        <v>3</v>
      </c>
      <c r="N88" s="55">
        <f t="shared" si="12"/>
        <v>107</v>
      </c>
      <c r="O88" s="55">
        <f t="shared" si="13"/>
        <v>-42</v>
      </c>
      <c r="P88" s="55">
        <f t="shared" si="14"/>
        <v>-53</v>
      </c>
      <c r="Q88" s="55">
        <f t="shared" si="15"/>
        <v>7</v>
      </c>
      <c r="R88" s="55">
        <f t="shared" si="16"/>
        <v>-29</v>
      </c>
      <c r="S88" s="55">
        <f t="shared" si="17"/>
        <v>-2</v>
      </c>
      <c r="T88" s="55">
        <f t="shared" si="18"/>
        <v>133</v>
      </c>
      <c r="U88" s="55">
        <f t="shared" si="19"/>
        <v>-34</v>
      </c>
      <c r="V88" s="55">
        <f t="shared" si="20"/>
        <v>-135</v>
      </c>
      <c r="W88" s="55">
        <f t="shared" si="21"/>
        <v>0</v>
      </c>
    </row>
    <row r="89" spans="1:23">
      <c r="A89" s="54">
        <v>39113</v>
      </c>
      <c r="B89" s="14">
        <v>35</v>
      </c>
      <c r="C89" s="14">
        <v>922</v>
      </c>
      <c r="D89" s="14">
        <v>752</v>
      </c>
      <c r="E89" s="14">
        <v>1166</v>
      </c>
      <c r="F89" s="14">
        <v>248</v>
      </c>
      <c r="G89" s="14">
        <v>143</v>
      </c>
      <c r="H89" s="14">
        <v>233</v>
      </c>
      <c r="I89" s="14">
        <v>885</v>
      </c>
      <c r="J89" s="14">
        <v>563</v>
      </c>
      <c r="K89" s="14">
        <v>911</v>
      </c>
      <c r="L89" s="14">
        <v>275</v>
      </c>
      <c r="M89" s="55">
        <f t="shared" si="11"/>
        <v>10</v>
      </c>
      <c r="N89" s="55">
        <f t="shared" si="12"/>
        <v>197</v>
      </c>
      <c r="O89" s="55">
        <f t="shared" si="13"/>
        <v>92</v>
      </c>
      <c r="P89" s="55">
        <f t="shared" si="14"/>
        <v>201</v>
      </c>
      <c r="Q89" s="55">
        <f t="shared" si="15"/>
        <v>58</v>
      </c>
      <c r="R89" s="55">
        <f t="shared" si="16"/>
        <v>35</v>
      </c>
      <c r="S89" s="55">
        <f t="shared" si="17"/>
        <v>6</v>
      </c>
      <c r="T89" s="55">
        <f t="shared" si="18"/>
        <v>94</v>
      </c>
      <c r="U89" s="55">
        <f t="shared" si="19"/>
        <v>61</v>
      </c>
      <c r="V89" s="55">
        <f t="shared" si="20"/>
        <v>210</v>
      </c>
      <c r="W89" s="55">
        <f t="shared" si="21"/>
        <v>-31</v>
      </c>
    </row>
    <row r="90" spans="1:23">
      <c r="A90" s="54">
        <v>39141</v>
      </c>
      <c r="B90" s="14">
        <v>33</v>
      </c>
      <c r="C90" s="14">
        <v>1086</v>
      </c>
      <c r="D90" s="14">
        <v>774</v>
      </c>
      <c r="E90" s="14">
        <v>1045</v>
      </c>
      <c r="F90" s="14">
        <v>251</v>
      </c>
      <c r="G90" s="14">
        <v>139</v>
      </c>
      <c r="H90" s="14">
        <v>295</v>
      </c>
      <c r="I90" s="14">
        <v>825</v>
      </c>
      <c r="J90" s="14">
        <v>489</v>
      </c>
      <c r="K90" s="14">
        <v>879</v>
      </c>
      <c r="L90" s="14">
        <v>257</v>
      </c>
      <c r="M90" s="55">
        <f t="shared" si="11"/>
        <v>-2</v>
      </c>
      <c r="N90" s="55">
        <f t="shared" si="12"/>
        <v>164</v>
      </c>
      <c r="O90" s="55">
        <f t="shared" si="13"/>
        <v>22</v>
      </c>
      <c r="P90" s="55">
        <f t="shared" si="14"/>
        <v>-121</v>
      </c>
      <c r="Q90" s="55">
        <f t="shared" si="15"/>
        <v>3</v>
      </c>
      <c r="R90" s="55">
        <f t="shared" si="16"/>
        <v>-4</v>
      </c>
      <c r="S90" s="55">
        <f t="shared" si="17"/>
        <v>62</v>
      </c>
      <c r="T90" s="55">
        <f t="shared" si="18"/>
        <v>-60</v>
      </c>
      <c r="U90" s="55">
        <f t="shared" si="19"/>
        <v>-74</v>
      </c>
      <c r="V90" s="55">
        <f t="shared" si="20"/>
        <v>-32</v>
      </c>
      <c r="W90" s="55">
        <f t="shared" si="21"/>
        <v>-18</v>
      </c>
    </row>
    <row r="91" spans="1:23">
      <c r="A91" s="54">
        <v>39172</v>
      </c>
      <c r="B91" s="14">
        <v>24</v>
      </c>
      <c r="C91" s="14">
        <v>924</v>
      </c>
      <c r="D91" s="14">
        <v>742</v>
      </c>
      <c r="E91" s="14">
        <v>896</v>
      </c>
      <c r="F91" s="14">
        <v>249</v>
      </c>
      <c r="G91" s="14">
        <v>109</v>
      </c>
      <c r="H91" s="14">
        <v>252</v>
      </c>
      <c r="I91" s="14">
        <v>775</v>
      </c>
      <c r="J91" s="14">
        <v>495</v>
      </c>
      <c r="K91" s="14">
        <v>845</v>
      </c>
      <c r="L91" s="14">
        <v>222</v>
      </c>
      <c r="M91" s="55">
        <f t="shared" si="11"/>
        <v>-9</v>
      </c>
      <c r="N91" s="55">
        <f t="shared" si="12"/>
        <v>-162</v>
      </c>
      <c r="O91" s="55">
        <f t="shared" si="13"/>
        <v>-32</v>
      </c>
      <c r="P91" s="55">
        <f t="shared" si="14"/>
        <v>-149</v>
      </c>
      <c r="Q91" s="55">
        <f t="shared" si="15"/>
        <v>-2</v>
      </c>
      <c r="R91" s="55">
        <f t="shared" si="16"/>
        <v>-30</v>
      </c>
      <c r="S91" s="55">
        <f t="shared" si="17"/>
        <v>-43</v>
      </c>
      <c r="T91" s="55">
        <f t="shared" si="18"/>
        <v>-50</v>
      </c>
      <c r="U91" s="55">
        <f t="shared" si="19"/>
        <v>6</v>
      </c>
      <c r="V91" s="55">
        <f t="shared" si="20"/>
        <v>-34</v>
      </c>
      <c r="W91" s="55">
        <f t="shared" si="21"/>
        <v>-35</v>
      </c>
    </row>
    <row r="92" spans="1:23">
      <c r="A92" s="54">
        <v>39202</v>
      </c>
      <c r="B92" s="14">
        <v>17</v>
      </c>
      <c r="C92" s="14">
        <v>853</v>
      </c>
      <c r="D92" s="14">
        <v>749</v>
      </c>
      <c r="E92" s="14">
        <v>872</v>
      </c>
      <c r="F92" s="14">
        <v>188</v>
      </c>
      <c r="G92" s="14">
        <v>77</v>
      </c>
      <c r="H92" s="14">
        <v>231</v>
      </c>
      <c r="I92" s="14">
        <v>689</v>
      </c>
      <c r="J92" s="14">
        <v>555</v>
      </c>
      <c r="K92" s="14">
        <v>822</v>
      </c>
      <c r="L92" s="14">
        <v>224</v>
      </c>
      <c r="M92" s="55">
        <f t="shared" si="11"/>
        <v>-7</v>
      </c>
      <c r="N92" s="55">
        <f t="shared" si="12"/>
        <v>-71</v>
      </c>
      <c r="O92" s="55">
        <f t="shared" si="13"/>
        <v>7</v>
      </c>
      <c r="P92" s="55">
        <f t="shared" si="14"/>
        <v>-24</v>
      </c>
      <c r="Q92" s="55">
        <f t="shared" si="15"/>
        <v>-61</v>
      </c>
      <c r="R92" s="55">
        <f t="shared" si="16"/>
        <v>-32</v>
      </c>
      <c r="S92" s="55">
        <f t="shared" si="17"/>
        <v>-21</v>
      </c>
      <c r="T92" s="55">
        <f t="shared" si="18"/>
        <v>-86</v>
      </c>
      <c r="U92" s="55">
        <f t="shared" si="19"/>
        <v>60</v>
      </c>
      <c r="V92" s="55">
        <f t="shared" si="20"/>
        <v>-23</v>
      </c>
      <c r="W92" s="55">
        <f t="shared" si="21"/>
        <v>2</v>
      </c>
    </row>
    <row r="93" spans="1:23">
      <c r="A93" s="54">
        <v>39233</v>
      </c>
      <c r="B93" s="14">
        <v>22</v>
      </c>
      <c r="C93" s="14">
        <v>676</v>
      </c>
      <c r="D93" s="14">
        <v>651</v>
      </c>
      <c r="E93" s="14">
        <v>795</v>
      </c>
      <c r="F93" s="14">
        <v>216</v>
      </c>
      <c r="G93" s="14">
        <v>110</v>
      </c>
      <c r="H93" s="14">
        <v>281</v>
      </c>
      <c r="I93" s="14">
        <v>743</v>
      </c>
      <c r="J93" s="14">
        <v>622</v>
      </c>
      <c r="K93" s="14">
        <v>831</v>
      </c>
      <c r="L93" s="14">
        <v>242</v>
      </c>
      <c r="M93" s="55">
        <f t="shared" si="11"/>
        <v>5</v>
      </c>
      <c r="N93" s="55">
        <f t="shared" si="12"/>
        <v>-177</v>
      </c>
      <c r="O93" s="55">
        <f t="shared" si="13"/>
        <v>-98</v>
      </c>
      <c r="P93" s="55">
        <f t="shared" si="14"/>
        <v>-77</v>
      </c>
      <c r="Q93" s="55">
        <f t="shared" si="15"/>
        <v>28</v>
      </c>
      <c r="R93" s="55">
        <f t="shared" si="16"/>
        <v>33</v>
      </c>
      <c r="S93" s="55">
        <f t="shared" si="17"/>
        <v>50</v>
      </c>
      <c r="T93" s="55">
        <f t="shared" si="18"/>
        <v>54</v>
      </c>
      <c r="U93" s="55">
        <f t="shared" si="19"/>
        <v>67</v>
      </c>
      <c r="V93" s="55">
        <f t="shared" si="20"/>
        <v>9</v>
      </c>
      <c r="W93" s="55">
        <f t="shared" si="21"/>
        <v>18</v>
      </c>
    </row>
    <row r="94" spans="1:23">
      <c r="A94" s="54">
        <v>39263</v>
      </c>
      <c r="B94" s="14">
        <v>33</v>
      </c>
      <c r="C94" s="14">
        <v>600</v>
      </c>
      <c r="D94" s="14">
        <v>653</v>
      </c>
      <c r="E94" s="14">
        <v>979</v>
      </c>
      <c r="F94" s="14">
        <v>242</v>
      </c>
      <c r="G94" s="14">
        <v>114</v>
      </c>
      <c r="H94" s="14">
        <v>303</v>
      </c>
      <c r="I94" s="14">
        <v>722</v>
      </c>
      <c r="J94" s="14">
        <v>653</v>
      </c>
      <c r="K94" s="14">
        <v>917</v>
      </c>
      <c r="L94" s="14">
        <v>256</v>
      </c>
      <c r="M94" s="55">
        <f t="shared" si="11"/>
        <v>11</v>
      </c>
      <c r="N94" s="55">
        <f t="shared" si="12"/>
        <v>-76</v>
      </c>
      <c r="O94" s="55">
        <f t="shared" si="13"/>
        <v>2</v>
      </c>
      <c r="P94" s="55">
        <f t="shared" si="14"/>
        <v>184</v>
      </c>
      <c r="Q94" s="55">
        <f t="shared" si="15"/>
        <v>26</v>
      </c>
      <c r="R94" s="55">
        <f t="shared" si="16"/>
        <v>4</v>
      </c>
      <c r="S94" s="55">
        <f t="shared" si="17"/>
        <v>22</v>
      </c>
      <c r="T94" s="55">
        <f t="shared" si="18"/>
        <v>-21</v>
      </c>
      <c r="U94" s="55">
        <f t="shared" si="19"/>
        <v>31</v>
      </c>
      <c r="V94" s="55">
        <f t="shared" si="20"/>
        <v>86</v>
      </c>
      <c r="W94" s="55">
        <f t="shared" si="21"/>
        <v>14</v>
      </c>
    </row>
    <row r="95" spans="1:23">
      <c r="A95" s="54">
        <v>39294</v>
      </c>
      <c r="B95" s="14">
        <v>33</v>
      </c>
      <c r="C95" s="14">
        <v>617</v>
      </c>
      <c r="D95" s="14">
        <v>621</v>
      </c>
      <c r="E95" s="14">
        <v>1089</v>
      </c>
      <c r="F95" s="14">
        <v>309</v>
      </c>
      <c r="G95" s="14">
        <v>112</v>
      </c>
      <c r="H95" s="14">
        <v>307</v>
      </c>
      <c r="I95" s="14">
        <v>743</v>
      </c>
      <c r="J95" s="14">
        <v>665</v>
      </c>
      <c r="K95" s="14">
        <v>920</v>
      </c>
      <c r="L95" s="14">
        <v>243</v>
      </c>
      <c r="M95" s="55">
        <f t="shared" si="11"/>
        <v>0</v>
      </c>
      <c r="N95" s="55">
        <f t="shared" si="12"/>
        <v>17</v>
      </c>
      <c r="O95" s="55">
        <f t="shared" si="13"/>
        <v>-32</v>
      </c>
      <c r="P95" s="55">
        <f t="shared" si="14"/>
        <v>110</v>
      </c>
      <c r="Q95" s="55">
        <f t="shared" si="15"/>
        <v>67</v>
      </c>
      <c r="R95" s="55">
        <f t="shared" si="16"/>
        <v>-2</v>
      </c>
      <c r="S95" s="55">
        <f t="shared" si="17"/>
        <v>4</v>
      </c>
      <c r="T95" s="55">
        <f t="shared" si="18"/>
        <v>21</v>
      </c>
      <c r="U95" s="55">
        <f t="shared" si="19"/>
        <v>12</v>
      </c>
      <c r="V95" s="55">
        <f t="shared" si="20"/>
        <v>3</v>
      </c>
      <c r="W95" s="55">
        <f t="shared" si="21"/>
        <v>-13</v>
      </c>
    </row>
    <row r="96" spans="1:23">
      <c r="A96" s="54">
        <v>39325</v>
      </c>
      <c r="B96" s="14">
        <v>33</v>
      </c>
      <c r="C96" s="14">
        <v>558</v>
      </c>
      <c r="D96" s="14">
        <v>596</v>
      </c>
      <c r="E96" s="14">
        <v>1028</v>
      </c>
      <c r="F96" s="14">
        <v>205</v>
      </c>
      <c r="G96" s="14">
        <v>140</v>
      </c>
      <c r="H96" s="14">
        <v>371</v>
      </c>
      <c r="I96" s="14">
        <v>683</v>
      </c>
      <c r="J96" s="14">
        <v>648</v>
      </c>
      <c r="K96" s="14">
        <v>877</v>
      </c>
      <c r="L96" s="14">
        <v>239</v>
      </c>
      <c r="M96" s="55">
        <f t="shared" si="11"/>
        <v>0</v>
      </c>
      <c r="N96" s="55">
        <f t="shared" si="12"/>
        <v>-59</v>
      </c>
      <c r="O96" s="55">
        <f t="shared" si="13"/>
        <v>-25</v>
      </c>
      <c r="P96" s="55">
        <f t="shared" si="14"/>
        <v>-61</v>
      </c>
      <c r="Q96" s="55">
        <f t="shared" si="15"/>
        <v>-104</v>
      </c>
      <c r="R96" s="55">
        <f t="shared" si="16"/>
        <v>28</v>
      </c>
      <c r="S96" s="55">
        <f t="shared" si="17"/>
        <v>64</v>
      </c>
      <c r="T96" s="55">
        <f t="shared" si="18"/>
        <v>-60</v>
      </c>
      <c r="U96" s="55">
        <f t="shared" si="19"/>
        <v>-17</v>
      </c>
      <c r="V96" s="55">
        <f t="shared" si="20"/>
        <v>-43</v>
      </c>
      <c r="W96" s="55">
        <f t="shared" si="21"/>
        <v>-4</v>
      </c>
    </row>
    <row r="97" spans="1:23">
      <c r="A97" s="54">
        <v>39355</v>
      </c>
      <c r="B97" s="14">
        <v>25</v>
      </c>
      <c r="C97" s="14">
        <v>596</v>
      </c>
      <c r="D97" s="14">
        <v>673</v>
      </c>
      <c r="E97" s="14">
        <v>1027</v>
      </c>
      <c r="F97" s="14">
        <v>224</v>
      </c>
      <c r="G97" s="14">
        <v>124</v>
      </c>
      <c r="H97" s="14">
        <v>316</v>
      </c>
      <c r="I97" s="14">
        <v>655</v>
      </c>
      <c r="J97" s="14">
        <v>630</v>
      </c>
      <c r="K97" s="14">
        <v>892</v>
      </c>
      <c r="L97" s="14">
        <v>257</v>
      </c>
      <c r="M97" s="55">
        <f t="shared" si="11"/>
        <v>-8</v>
      </c>
      <c r="N97" s="55">
        <f t="shared" si="12"/>
        <v>38</v>
      </c>
      <c r="O97" s="55">
        <f t="shared" si="13"/>
        <v>77</v>
      </c>
      <c r="P97" s="55">
        <f t="shared" si="14"/>
        <v>-1</v>
      </c>
      <c r="Q97" s="55">
        <f t="shared" si="15"/>
        <v>19</v>
      </c>
      <c r="R97" s="55">
        <f t="shared" si="16"/>
        <v>-16</v>
      </c>
      <c r="S97" s="55">
        <f t="shared" si="17"/>
        <v>-55</v>
      </c>
      <c r="T97" s="55">
        <f t="shared" si="18"/>
        <v>-28</v>
      </c>
      <c r="U97" s="55">
        <f t="shared" si="19"/>
        <v>-18</v>
      </c>
      <c r="V97" s="55">
        <f t="shared" si="20"/>
        <v>15</v>
      </c>
      <c r="W97" s="55">
        <f t="shared" si="21"/>
        <v>18</v>
      </c>
    </row>
    <row r="98" spans="1:23">
      <c r="A98" s="54">
        <v>39386</v>
      </c>
      <c r="B98" s="14">
        <v>9</v>
      </c>
      <c r="C98" s="14">
        <v>641</v>
      </c>
      <c r="D98" s="14">
        <v>729</v>
      </c>
      <c r="E98" s="14">
        <v>907</v>
      </c>
      <c r="F98" s="14">
        <v>218</v>
      </c>
      <c r="G98" s="14">
        <v>120</v>
      </c>
      <c r="H98" s="14">
        <v>307</v>
      </c>
      <c r="I98" s="14">
        <v>675</v>
      </c>
      <c r="J98" s="14">
        <v>534</v>
      </c>
      <c r="K98" s="14">
        <v>911</v>
      </c>
      <c r="L98" s="14">
        <v>182</v>
      </c>
      <c r="M98" s="55">
        <f t="shared" si="11"/>
        <v>-16</v>
      </c>
      <c r="N98" s="55">
        <f t="shared" si="12"/>
        <v>45</v>
      </c>
      <c r="O98" s="55">
        <f t="shared" si="13"/>
        <v>56</v>
      </c>
      <c r="P98" s="55">
        <f t="shared" si="14"/>
        <v>-120</v>
      </c>
      <c r="Q98" s="55">
        <f t="shared" si="15"/>
        <v>-6</v>
      </c>
      <c r="R98" s="55">
        <f t="shared" si="16"/>
        <v>-4</v>
      </c>
      <c r="S98" s="55">
        <f t="shared" si="17"/>
        <v>-9</v>
      </c>
      <c r="T98" s="55">
        <f t="shared" si="18"/>
        <v>20</v>
      </c>
      <c r="U98" s="55">
        <f t="shared" si="19"/>
        <v>-96</v>
      </c>
      <c r="V98" s="55">
        <f t="shared" si="20"/>
        <v>19</v>
      </c>
      <c r="W98" s="55">
        <f t="shared" si="21"/>
        <v>-75</v>
      </c>
    </row>
    <row r="99" spans="1:23">
      <c r="A99" s="54">
        <v>39416</v>
      </c>
      <c r="B99" s="14">
        <v>16</v>
      </c>
      <c r="C99" s="14">
        <v>645</v>
      </c>
      <c r="D99" s="14">
        <v>762</v>
      </c>
      <c r="E99" s="14">
        <v>893</v>
      </c>
      <c r="F99" s="14">
        <v>242</v>
      </c>
      <c r="G99" s="14">
        <v>132</v>
      </c>
      <c r="H99" s="14">
        <v>261</v>
      </c>
      <c r="I99" s="14">
        <v>679</v>
      </c>
      <c r="J99" s="14">
        <v>526</v>
      </c>
      <c r="K99" s="14">
        <v>986</v>
      </c>
      <c r="L99" s="14">
        <v>255</v>
      </c>
      <c r="M99" s="55">
        <f t="shared" si="11"/>
        <v>7</v>
      </c>
      <c r="N99" s="55">
        <f t="shared" si="12"/>
        <v>4</v>
      </c>
      <c r="O99" s="55">
        <f t="shared" si="13"/>
        <v>33</v>
      </c>
      <c r="P99" s="55">
        <f t="shared" si="14"/>
        <v>-14</v>
      </c>
      <c r="Q99" s="55">
        <f t="shared" si="15"/>
        <v>24</v>
      </c>
      <c r="R99" s="55">
        <f t="shared" si="16"/>
        <v>12</v>
      </c>
      <c r="S99" s="55">
        <f t="shared" si="17"/>
        <v>-46</v>
      </c>
      <c r="T99" s="55">
        <f t="shared" si="18"/>
        <v>4</v>
      </c>
      <c r="U99" s="55">
        <f t="shared" si="19"/>
        <v>-8</v>
      </c>
      <c r="V99" s="55">
        <f t="shared" si="20"/>
        <v>75</v>
      </c>
      <c r="W99" s="55">
        <f t="shared" si="21"/>
        <v>73</v>
      </c>
    </row>
    <row r="100" spans="1:23">
      <c r="A100" s="54">
        <v>39447</v>
      </c>
      <c r="B100" s="14">
        <v>24</v>
      </c>
      <c r="C100" s="14">
        <v>968</v>
      </c>
      <c r="D100" s="14">
        <v>772</v>
      </c>
      <c r="E100" s="14">
        <v>1009</v>
      </c>
      <c r="F100" s="14">
        <v>210</v>
      </c>
      <c r="G100" s="14">
        <v>125</v>
      </c>
      <c r="H100" s="14">
        <v>315</v>
      </c>
      <c r="I100" s="14">
        <v>803</v>
      </c>
      <c r="J100" s="14">
        <v>521</v>
      </c>
      <c r="K100" s="14">
        <v>961</v>
      </c>
      <c r="L100" s="14">
        <v>235</v>
      </c>
      <c r="M100" s="55">
        <f t="shared" si="11"/>
        <v>8</v>
      </c>
      <c r="N100" s="55">
        <f t="shared" si="12"/>
        <v>323</v>
      </c>
      <c r="O100" s="55">
        <f t="shared" si="13"/>
        <v>10</v>
      </c>
      <c r="P100" s="55">
        <f t="shared" si="14"/>
        <v>116</v>
      </c>
      <c r="Q100" s="55">
        <f t="shared" si="15"/>
        <v>-32</v>
      </c>
      <c r="R100" s="55">
        <f t="shared" si="16"/>
        <v>-7</v>
      </c>
      <c r="S100" s="55">
        <f t="shared" si="17"/>
        <v>54</v>
      </c>
      <c r="T100" s="55">
        <f t="shared" si="18"/>
        <v>124</v>
      </c>
      <c r="U100" s="55">
        <f t="shared" si="19"/>
        <v>-5</v>
      </c>
      <c r="V100" s="55">
        <f t="shared" si="20"/>
        <v>-25</v>
      </c>
      <c r="W100" s="55">
        <f t="shared" si="21"/>
        <v>-20</v>
      </c>
    </row>
    <row r="101" spans="1:23">
      <c r="A101" s="54">
        <v>39478</v>
      </c>
      <c r="B101" s="14">
        <v>28</v>
      </c>
      <c r="C101" s="14">
        <v>1099</v>
      </c>
      <c r="D101" s="14">
        <v>837</v>
      </c>
      <c r="E101" s="14">
        <v>1120</v>
      </c>
      <c r="F101" s="14">
        <v>271</v>
      </c>
      <c r="G101" s="14">
        <v>169</v>
      </c>
      <c r="H101" s="14">
        <v>285</v>
      </c>
      <c r="I101" s="14">
        <v>893</v>
      </c>
      <c r="J101" s="14">
        <v>576</v>
      </c>
      <c r="K101" s="14">
        <v>1176</v>
      </c>
      <c r="L101" s="14">
        <v>264</v>
      </c>
      <c r="M101" s="55">
        <f t="shared" si="11"/>
        <v>4</v>
      </c>
      <c r="N101" s="55">
        <f t="shared" si="12"/>
        <v>131</v>
      </c>
      <c r="O101" s="55">
        <f t="shared" si="13"/>
        <v>65</v>
      </c>
      <c r="P101" s="55">
        <f t="shared" si="14"/>
        <v>111</v>
      </c>
      <c r="Q101" s="55">
        <f t="shared" si="15"/>
        <v>61</v>
      </c>
      <c r="R101" s="55">
        <f t="shared" si="16"/>
        <v>44</v>
      </c>
      <c r="S101" s="55">
        <f t="shared" si="17"/>
        <v>-30</v>
      </c>
      <c r="T101" s="55">
        <f t="shared" si="18"/>
        <v>90</v>
      </c>
      <c r="U101" s="55">
        <f t="shared" si="19"/>
        <v>55</v>
      </c>
      <c r="V101" s="55">
        <f t="shared" si="20"/>
        <v>215</v>
      </c>
      <c r="W101" s="55">
        <f t="shared" si="21"/>
        <v>29</v>
      </c>
    </row>
    <row r="102" spans="1:23">
      <c r="A102" s="54">
        <v>39507</v>
      </c>
      <c r="B102" s="14">
        <v>16</v>
      </c>
      <c r="C102" s="14">
        <v>1118</v>
      </c>
      <c r="D102" s="14">
        <v>820</v>
      </c>
      <c r="E102" s="14">
        <v>1007</v>
      </c>
      <c r="F102" s="14">
        <v>289</v>
      </c>
      <c r="G102" s="14">
        <v>193</v>
      </c>
      <c r="H102" s="14">
        <v>323</v>
      </c>
      <c r="I102" s="14">
        <v>866</v>
      </c>
      <c r="J102" s="14">
        <v>562</v>
      </c>
      <c r="K102" s="14">
        <v>1056</v>
      </c>
      <c r="L102" s="14">
        <v>313</v>
      </c>
      <c r="M102" s="55">
        <f t="shared" si="11"/>
        <v>-12</v>
      </c>
      <c r="N102" s="55">
        <f t="shared" si="12"/>
        <v>19</v>
      </c>
      <c r="O102" s="55">
        <f t="shared" si="13"/>
        <v>-17</v>
      </c>
      <c r="P102" s="55">
        <f t="shared" si="14"/>
        <v>-113</v>
      </c>
      <c r="Q102" s="55">
        <f t="shared" si="15"/>
        <v>18</v>
      </c>
      <c r="R102" s="55">
        <f t="shared" si="16"/>
        <v>24</v>
      </c>
      <c r="S102" s="55">
        <f t="shared" si="17"/>
        <v>38</v>
      </c>
      <c r="T102" s="55">
        <f t="shared" si="18"/>
        <v>-27</v>
      </c>
      <c r="U102" s="55">
        <f t="shared" si="19"/>
        <v>-14</v>
      </c>
      <c r="V102" s="55">
        <f t="shared" si="20"/>
        <v>-120</v>
      </c>
      <c r="W102" s="55">
        <f t="shared" si="21"/>
        <v>49</v>
      </c>
    </row>
    <row r="103" spans="1:23">
      <c r="A103" s="54">
        <v>39538</v>
      </c>
      <c r="B103" s="14">
        <v>28</v>
      </c>
      <c r="C103" s="14">
        <v>1170</v>
      </c>
      <c r="D103" s="14">
        <v>831</v>
      </c>
      <c r="E103" s="14">
        <v>992</v>
      </c>
      <c r="F103" s="14">
        <v>267</v>
      </c>
      <c r="G103" s="14">
        <v>155</v>
      </c>
      <c r="H103" s="14">
        <v>323</v>
      </c>
      <c r="I103" s="14">
        <v>876</v>
      </c>
      <c r="J103" s="14">
        <v>609</v>
      </c>
      <c r="K103" s="14">
        <v>944</v>
      </c>
      <c r="L103" s="14">
        <v>283</v>
      </c>
      <c r="M103" s="55">
        <f t="shared" si="11"/>
        <v>12</v>
      </c>
      <c r="N103" s="55">
        <f t="shared" si="12"/>
        <v>52</v>
      </c>
      <c r="O103" s="55">
        <f t="shared" si="13"/>
        <v>11</v>
      </c>
      <c r="P103" s="55">
        <f t="shared" si="14"/>
        <v>-15</v>
      </c>
      <c r="Q103" s="55">
        <f t="shared" si="15"/>
        <v>-22</v>
      </c>
      <c r="R103" s="55">
        <f t="shared" si="16"/>
        <v>-38</v>
      </c>
      <c r="S103" s="55">
        <f t="shared" si="17"/>
        <v>0</v>
      </c>
      <c r="T103" s="55">
        <f t="shared" si="18"/>
        <v>10</v>
      </c>
      <c r="U103" s="55">
        <f t="shared" si="19"/>
        <v>47</v>
      </c>
      <c r="V103" s="55">
        <f t="shared" si="20"/>
        <v>-112</v>
      </c>
      <c r="W103" s="55">
        <f t="shared" si="21"/>
        <v>-30</v>
      </c>
    </row>
    <row r="104" spans="1:23">
      <c r="A104" s="54">
        <v>39568</v>
      </c>
      <c r="B104" s="14">
        <v>28</v>
      </c>
      <c r="C104" s="14">
        <v>1057</v>
      </c>
      <c r="D104" s="14">
        <v>796</v>
      </c>
      <c r="E104" s="14">
        <v>919</v>
      </c>
      <c r="F104" s="14">
        <v>245</v>
      </c>
      <c r="G104" s="14">
        <v>143</v>
      </c>
      <c r="H104" s="14">
        <v>324</v>
      </c>
      <c r="I104" s="14">
        <v>736</v>
      </c>
      <c r="J104" s="14">
        <v>551</v>
      </c>
      <c r="K104" s="14">
        <v>874</v>
      </c>
      <c r="L104" s="14">
        <v>251</v>
      </c>
      <c r="M104" s="55">
        <f t="shared" si="11"/>
        <v>0</v>
      </c>
      <c r="N104" s="55">
        <f t="shared" si="12"/>
        <v>-113</v>
      </c>
      <c r="O104" s="55">
        <f t="shared" si="13"/>
        <v>-35</v>
      </c>
      <c r="P104" s="55">
        <f t="shared" si="14"/>
        <v>-73</v>
      </c>
      <c r="Q104" s="55">
        <f t="shared" si="15"/>
        <v>-22</v>
      </c>
      <c r="R104" s="55">
        <f t="shared" si="16"/>
        <v>-12</v>
      </c>
      <c r="S104" s="55">
        <f t="shared" si="17"/>
        <v>1</v>
      </c>
      <c r="T104" s="55">
        <f t="shared" si="18"/>
        <v>-140</v>
      </c>
      <c r="U104" s="55">
        <f t="shared" si="19"/>
        <v>-58</v>
      </c>
      <c r="V104" s="55">
        <f t="shared" si="20"/>
        <v>-70</v>
      </c>
      <c r="W104" s="55">
        <f t="shared" si="21"/>
        <v>-32</v>
      </c>
    </row>
    <row r="105" spans="1:23">
      <c r="A105" s="54">
        <v>39599</v>
      </c>
      <c r="B105" s="14">
        <v>28</v>
      </c>
      <c r="C105" s="14">
        <v>809</v>
      </c>
      <c r="D105" s="14">
        <v>879</v>
      </c>
      <c r="E105" s="14">
        <v>1049</v>
      </c>
      <c r="F105" s="14">
        <v>269</v>
      </c>
      <c r="G105" s="14">
        <v>170</v>
      </c>
      <c r="H105" s="14">
        <v>361</v>
      </c>
      <c r="I105" s="14">
        <v>829</v>
      </c>
      <c r="J105" s="14">
        <v>619</v>
      </c>
      <c r="K105" s="14">
        <v>1074</v>
      </c>
      <c r="L105" s="14">
        <v>275</v>
      </c>
      <c r="M105" s="55">
        <f t="shared" si="11"/>
        <v>0</v>
      </c>
      <c r="N105" s="55">
        <f t="shared" si="12"/>
        <v>-248</v>
      </c>
      <c r="O105" s="55">
        <f t="shared" si="13"/>
        <v>83</v>
      </c>
      <c r="P105" s="55">
        <f t="shared" si="14"/>
        <v>130</v>
      </c>
      <c r="Q105" s="55">
        <f t="shared" si="15"/>
        <v>24</v>
      </c>
      <c r="R105" s="55">
        <f t="shared" si="16"/>
        <v>27</v>
      </c>
      <c r="S105" s="55">
        <f t="shared" si="17"/>
        <v>37</v>
      </c>
      <c r="T105" s="55">
        <f t="shared" si="18"/>
        <v>93</v>
      </c>
      <c r="U105" s="55">
        <f t="shared" si="19"/>
        <v>68</v>
      </c>
      <c r="V105" s="55">
        <f t="shared" si="20"/>
        <v>200</v>
      </c>
      <c r="W105" s="55">
        <f t="shared" si="21"/>
        <v>24</v>
      </c>
    </row>
    <row r="106" spans="1:23">
      <c r="A106" s="54">
        <v>39629</v>
      </c>
      <c r="B106" s="14">
        <v>28</v>
      </c>
      <c r="C106" s="14">
        <v>785</v>
      </c>
      <c r="D106" s="14">
        <v>862</v>
      </c>
      <c r="E106" s="14">
        <v>1160</v>
      </c>
      <c r="F106" s="14">
        <v>329</v>
      </c>
      <c r="G106" s="14">
        <v>157</v>
      </c>
      <c r="H106" s="14">
        <v>337</v>
      </c>
      <c r="I106" s="14">
        <v>890</v>
      </c>
      <c r="J106" s="14">
        <v>669</v>
      </c>
      <c r="K106" s="14">
        <v>1154</v>
      </c>
      <c r="L106" s="14">
        <v>322</v>
      </c>
      <c r="M106" s="55">
        <f t="shared" si="11"/>
        <v>0</v>
      </c>
      <c r="N106" s="55">
        <f t="shared" si="12"/>
        <v>-24</v>
      </c>
      <c r="O106" s="55">
        <f t="shared" si="13"/>
        <v>-17</v>
      </c>
      <c r="P106" s="55">
        <f t="shared" si="14"/>
        <v>111</v>
      </c>
      <c r="Q106" s="55">
        <f t="shared" si="15"/>
        <v>60</v>
      </c>
      <c r="R106" s="55">
        <f t="shared" si="16"/>
        <v>-13</v>
      </c>
      <c r="S106" s="55">
        <f t="shared" si="17"/>
        <v>-24</v>
      </c>
      <c r="T106" s="55">
        <f t="shared" si="18"/>
        <v>61</v>
      </c>
      <c r="U106" s="55">
        <f t="shared" si="19"/>
        <v>50</v>
      </c>
      <c r="V106" s="55">
        <f t="shared" si="20"/>
        <v>80</v>
      </c>
      <c r="W106" s="55">
        <f t="shared" si="21"/>
        <v>47</v>
      </c>
    </row>
    <row r="107" spans="1:23">
      <c r="A107" s="54">
        <v>39660</v>
      </c>
      <c r="B107" s="14">
        <v>13</v>
      </c>
      <c r="C107" s="14">
        <v>783</v>
      </c>
      <c r="D107" s="14">
        <v>908</v>
      </c>
      <c r="E107" s="14">
        <v>1329</v>
      </c>
      <c r="F107" s="14">
        <v>359</v>
      </c>
      <c r="G107" s="14">
        <v>141</v>
      </c>
      <c r="H107" s="14">
        <v>350</v>
      </c>
      <c r="I107" s="14">
        <v>866</v>
      </c>
      <c r="J107" s="14">
        <v>776</v>
      </c>
      <c r="K107" s="14">
        <v>1172</v>
      </c>
      <c r="L107" s="14">
        <v>352</v>
      </c>
      <c r="M107" s="55">
        <f t="shared" si="11"/>
        <v>-15</v>
      </c>
      <c r="N107" s="55">
        <f t="shared" si="12"/>
        <v>-2</v>
      </c>
      <c r="O107" s="55">
        <f t="shared" si="13"/>
        <v>46</v>
      </c>
      <c r="P107" s="55">
        <f t="shared" si="14"/>
        <v>169</v>
      </c>
      <c r="Q107" s="55">
        <f t="shared" si="15"/>
        <v>30</v>
      </c>
      <c r="R107" s="55">
        <f t="shared" si="16"/>
        <v>-16</v>
      </c>
      <c r="S107" s="55">
        <f t="shared" si="17"/>
        <v>13</v>
      </c>
      <c r="T107" s="55">
        <f t="shared" si="18"/>
        <v>-24</v>
      </c>
      <c r="U107" s="55">
        <f t="shared" si="19"/>
        <v>107</v>
      </c>
      <c r="V107" s="55">
        <f t="shared" si="20"/>
        <v>18</v>
      </c>
      <c r="W107" s="55">
        <f t="shared" si="21"/>
        <v>30</v>
      </c>
    </row>
    <row r="108" spans="1:23">
      <c r="A108" s="54">
        <v>39691</v>
      </c>
      <c r="B108" s="14">
        <v>17</v>
      </c>
      <c r="C108" s="14">
        <v>814</v>
      </c>
      <c r="D108" s="14">
        <v>960</v>
      </c>
      <c r="E108" s="14">
        <v>1366</v>
      </c>
      <c r="F108" s="14">
        <v>309</v>
      </c>
      <c r="G108" s="14">
        <v>144</v>
      </c>
      <c r="H108" s="14">
        <v>409</v>
      </c>
      <c r="I108" s="14">
        <v>961</v>
      </c>
      <c r="J108" s="14">
        <v>844</v>
      </c>
      <c r="K108" s="14">
        <v>1122</v>
      </c>
      <c r="L108" s="14">
        <v>412</v>
      </c>
      <c r="M108" s="55">
        <f t="shared" si="11"/>
        <v>4</v>
      </c>
      <c r="N108" s="55">
        <f t="shared" si="12"/>
        <v>31</v>
      </c>
      <c r="O108" s="55">
        <f t="shared" si="13"/>
        <v>52</v>
      </c>
      <c r="P108" s="55">
        <f t="shared" si="14"/>
        <v>37</v>
      </c>
      <c r="Q108" s="55">
        <f t="shared" si="15"/>
        <v>-50</v>
      </c>
      <c r="R108" s="55">
        <f t="shared" si="16"/>
        <v>3</v>
      </c>
      <c r="S108" s="55">
        <f t="shared" si="17"/>
        <v>59</v>
      </c>
      <c r="T108" s="55">
        <f t="shared" si="18"/>
        <v>95</v>
      </c>
      <c r="U108" s="55">
        <f t="shared" si="19"/>
        <v>68</v>
      </c>
      <c r="V108" s="55">
        <f t="shared" si="20"/>
        <v>-50</v>
      </c>
      <c r="W108" s="55">
        <f t="shared" si="21"/>
        <v>60</v>
      </c>
    </row>
    <row r="109" spans="1:23">
      <c r="A109" s="54">
        <v>39721</v>
      </c>
      <c r="B109" s="14">
        <v>25</v>
      </c>
      <c r="C109" s="14">
        <v>970</v>
      </c>
      <c r="D109" s="14">
        <v>984</v>
      </c>
      <c r="E109" s="14">
        <v>1277</v>
      </c>
      <c r="F109" s="14">
        <v>337</v>
      </c>
      <c r="G109" s="14">
        <v>166</v>
      </c>
      <c r="H109" s="14">
        <v>380</v>
      </c>
      <c r="I109" s="14">
        <v>951</v>
      </c>
      <c r="J109" s="14">
        <v>835</v>
      </c>
      <c r="K109" s="14">
        <v>1029</v>
      </c>
      <c r="L109" s="14">
        <v>374</v>
      </c>
      <c r="M109" s="55">
        <f t="shared" si="11"/>
        <v>8</v>
      </c>
      <c r="N109" s="55">
        <f t="shared" si="12"/>
        <v>156</v>
      </c>
      <c r="O109" s="55">
        <f t="shared" si="13"/>
        <v>24</v>
      </c>
      <c r="P109" s="55">
        <f t="shared" si="14"/>
        <v>-89</v>
      </c>
      <c r="Q109" s="55">
        <f t="shared" si="15"/>
        <v>28</v>
      </c>
      <c r="R109" s="55">
        <f t="shared" si="16"/>
        <v>22</v>
      </c>
      <c r="S109" s="55">
        <f t="shared" si="17"/>
        <v>-29</v>
      </c>
      <c r="T109" s="55">
        <f t="shared" si="18"/>
        <v>-10</v>
      </c>
      <c r="U109" s="55">
        <f t="shared" si="19"/>
        <v>-9</v>
      </c>
      <c r="V109" s="55">
        <f t="shared" si="20"/>
        <v>-93</v>
      </c>
      <c r="W109" s="55">
        <f t="shared" si="21"/>
        <v>-38</v>
      </c>
    </row>
    <row r="110" spans="1:23">
      <c r="A110" s="54">
        <v>39752</v>
      </c>
      <c r="B110" s="14">
        <v>15</v>
      </c>
      <c r="C110" s="14">
        <v>1078</v>
      </c>
      <c r="D110" s="14">
        <v>1007</v>
      </c>
      <c r="E110" s="14">
        <v>1313</v>
      </c>
      <c r="F110" s="14">
        <v>316</v>
      </c>
      <c r="G110" s="14">
        <v>168</v>
      </c>
      <c r="H110" s="14">
        <v>434</v>
      </c>
      <c r="I110" s="14">
        <v>1052</v>
      </c>
      <c r="J110" s="14">
        <v>797</v>
      </c>
      <c r="K110" s="14">
        <v>1126</v>
      </c>
      <c r="L110" s="14">
        <v>334</v>
      </c>
      <c r="M110" s="55">
        <f t="shared" si="11"/>
        <v>-10</v>
      </c>
      <c r="N110" s="55">
        <f t="shared" si="12"/>
        <v>108</v>
      </c>
      <c r="O110" s="55">
        <f t="shared" si="13"/>
        <v>23</v>
      </c>
      <c r="P110" s="55">
        <f t="shared" si="14"/>
        <v>36</v>
      </c>
      <c r="Q110" s="55">
        <f t="shared" si="15"/>
        <v>-21</v>
      </c>
      <c r="R110" s="55">
        <f t="shared" si="16"/>
        <v>2</v>
      </c>
      <c r="S110" s="55">
        <f t="shared" si="17"/>
        <v>54</v>
      </c>
      <c r="T110" s="55">
        <f t="shared" si="18"/>
        <v>101</v>
      </c>
      <c r="U110" s="55">
        <f t="shared" si="19"/>
        <v>-38</v>
      </c>
      <c r="V110" s="55">
        <f t="shared" si="20"/>
        <v>97</v>
      </c>
      <c r="W110" s="55">
        <f t="shared" si="21"/>
        <v>-40</v>
      </c>
    </row>
    <row r="111" spans="1:23">
      <c r="A111" s="54">
        <v>39782</v>
      </c>
      <c r="B111" s="14">
        <v>32</v>
      </c>
      <c r="C111" s="14">
        <v>1237</v>
      </c>
      <c r="D111" s="14">
        <v>1144</v>
      </c>
      <c r="E111" s="14">
        <v>1397</v>
      </c>
      <c r="F111" s="14">
        <v>331</v>
      </c>
      <c r="G111" s="14">
        <v>173</v>
      </c>
      <c r="H111" s="14">
        <v>494</v>
      </c>
      <c r="I111" s="14">
        <v>992</v>
      </c>
      <c r="J111" s="14">
        <v>748</v>
      </c>
      <c r="K111" s="14">
        <v>1283</v>
      </c>
      <c r="L111" s="14">
        <v>434</v>
      </c>
      <c r="M111" s="55">
        <f t="shared" si="11"/>
        <v>17</v>
      </c>
      <c r="N111" s="55">
        <f t="shared" si="12"/>
        <v>159</v>
      </c>
      <c r="O111" s="55">
        <f t="shared" si="13"/>
        <v>137</v>
      </c>
      <c r="P111" s="55">
        <f t="shared" si="14"/>
        <v>84</v>
      </c>
      <c r="Q111" s="55">
        <f t="shared" si="15"/>
        <v>15</v>
      </c>
      <c r="R111" s="55">
        <f t="shared" si="16"/>
        <v>5</v>
      </c>
      <c r="S111" s="55">
        <f t="shared" si="17"/>
        <v>60</v>
      </c>
      <c r="T111" s="55">
        <f t="shared" si="18"/>
        <v>-60</v>
      </c>
      <c r="U111" s="55">
        <f t="shared" si="19"/>
        <v>-49</v>
      </c>
      <c r="V111" s="55">
        <f t="shared" si="20"/>
        <v>157</v>
      </c>
      <c r="W111" s="55">
        <f t="shared" si="21"/>
        <v>100</v>
      </c>
    </row>
    <row r="112" spans="1:23">
      <c r="A112" s="54">
        <v>39813</v>
      </c>
      <c r="B112" s="14">
        <v>46</v>
      </c>
      <c r="C112" s="14">
        <v>1438</v>
      </c>
      <c r="D112" s="14">
        <v>1315</v>
      </c>
      <c r="E112" s="14">
        <v>1535</v>
      </c>
      <c r="F112" s="14">
        <v>421</v>
      </c>
      <c r="G112" s="14">
        <v>219</v>
      </c>
      <c r="H112" s="14">
        <v>540</v>
      </c>
      <c r="I112" s="14">
        <v>1147</v>
      </c>
      <c r="J112" s="14">
        <v>791</v>
      </c>
      <c r="K112" s="14">
        <v>1210</v>
      </c>
      <c r="L112" s="14">
        <v>367</v>
      </c>
      <c r="M112" s="55">
        <f t="shared" si="11"/>
        <v>14</v>
      </c>
      <c r="N112" s="55">
        <f t="shared" si="12"/>
        <v>201</v>
      </c>
      <c r="O112" s="55">
        <f t="shared" si="13"/>
        <v>171</v>
      </c>
      <c r="P112" s="55">
        <f t="shared" si="14"/>
        <v>138</v>
      </c>
      <c r="Q112" s="55">
        <f t="shared" si="15"/>
        <v>90</v>
      </c>
      <c r="R112" s="55">
        <f t="shared" si="16"/>
        <v>46</v>
      </c>
      <c r="S112" s="55">
        <f t="shared" si="17"/>
        <v>46</v>
      </c>
      <c r="T112" s="55">
        <f t="shared" si="18"/>
        <v>155</v>
      </c>
      <c r="U112" s="55">
        <f t="shared" si="19"/>
        <v>43</v>
      </c>
      <c r="V112" s="55">
        <f t="shared" si="20"/>
        <v>-73</v>
      </c>
      <c r="W112" s="55">
        <f t="shared" si="21"/>
        <v>-67</v>
      </c>
    </row>
    <row r="113" spans="1:23">
      <c r="A113" s="54">
        <v>39844</v>
      </c>
      <c r="B113" s="14">
        <v>59</v>
      </c>
      <c r="C113" s="14">
        <v>1744</v>
      </c>
      <c r="D113" s="14">
        <v>1711</v>
      </c>
      <c r="E113" s="14">
        <v>1794</v>
      </c>
      <c r="F113" s="14">
        <v>522</v>
      </c>
      <c r="G113" s="14">
        <v>232</v>
      </c>
      <c r="H113" s="14">
        <v>571</v>
      </c>
      <c r="I113" s="14">
        <v>1445</v>
      </c>
      <c r="J113" s="14">
        <v>792</v>
      </c>
      <c r="K113" s="14">
        <v>1487</v>
      </c>
      <c r="L113" s="14">
        <v>431</v>
      </c>
      <c r="M113" s="55">
        <f t="shared" si="11"/>
        <v>13</v>
      </c>
      <c r="N113" s="55">
        <f t="shared" si="12"/>
        <v>306</v>
      </c>
      <c r="O113" s="55">
        <f t="shared" si="13"/>
        <v>396</v>
      </c>
      <c r="P113" s="55">
        <f t="shared" si="14"/>
        <v>259</v>
      </c>
      <c r="Q113" s="55">
        <f t="shared" si="15"/>
        <v>101</v>
      </c>
      <c r="R113" s="55">
        <f t="shared" si="16"/>
        <v>13</v>
      </c>
      <c r="S113" s="55">
        <f t="shared" si="17"/>
        <v>31</v>
      </c>
      <c r="T113" s="55">
        <f t="shared" si="18"/>
        <v>298</v>
      </c>
      <c r="U113" s="55">
        <f t="shared" si="19"/>
        <v>1</v>
      </c>
      <c r="V113" s="55">
        <f t="shared" si="20"/>
        <v>277</v>
      </c>
      <c r="W113" s="55">
        <f t="shared" si="21"/>
        <v>64</v>
      </c>
    </row>
    <row r="114" spans="1:23">
      <c r="A114" s="54">
        <v>39872</v>
      </c>
      <c r="B114" s="14">
        <v>63</v>
      </c>
      <c r="C114" s="14">
        <v>2025</v>
      </c>
      <c r="D114" s="14">
        <v>1822</v>
      </c>
      <c r="E114" s="14">
        <v>1847</v>
      </c>
      <c r="F114" s="14">
        <v>563</v>
      </c>
      <c r="G114" s="14">
        <v>224</v>
      </c>
      <c r="H114" s="14">
        <v>637</v>
      </c>
      <c r="I114" s="14">
        <v>1512</v>
      </c>
      <c r="J114" s="14">
        <v>847</v>
      </c>
      <c r="K114" s="14">
        <v>1477</v>
      </c>
      <c r="L114" s="14">
        <v>453</v>
      </c>
      <c r="M114" s="55">
        <f t="shared" si="11"/>
        <v>4</v>
      </c>
      <c r="N114" s="55">
        <f t="shared" si="12"/>
        <v>281</v>
      </c>
      <c r="O114" s="55">
        <f t="shared" si="13"/>
        <v>111</v>
      </c>
      <c r="P114" s="55">
        <f t="shared" si="14"/>
        <v>53</v>
      </c>
      <c r="Q114" s="55">
        <f t="shared" si="15"/>
        <v>41</v>
      </c>
      <c r="R114" s="55">
        <f t="shared" si="16"/>
        <v>-8</v>
      </c>
      <c r="S114" s="55">
        <f t="shared" si="17"/>
        <v>66</v>
      </c>
      <c r="T114" s="55">
        <f t="shared" si="18"/>
        <v>67</v>
      </c>
      <c r="U114" s="55">
        <f t="shared" si="19"/>
        <v>55</v>
      </c>
      <c r="V114" s="55">
        <f t="shared" si="20"/>
        <v>-10</v>
      </c>
      <c r="W114" s="55">
        <f t="shared" si="21"/>
        <v>22</v>
      </c>
    </row>
    <row r="115" spans="1:23">
      <c r="A115" s="54">
        <v>39903</v>
      </c>
      <c r="B115" s="14">
        <v>105</v>
      </c>
      <c r="C115" s="14">
        <v>1979</v>
      </c>
      <c r="D115" s="14">
        <v>1912</v>
      </c>
      <c r="E115" s="14">
        <v>1852</v>
      </c>
      <c r="F115" s="14">
        <v>558</v>
      </c>
      <c r="G115" s="14">
        <v>252</v>
      </c>
      <c r="H115" s="14">
        <v>639</v>
      </c>
      <c r="I115" s="14">
        <v>1597</v>
      </c>
      <c r="J115" s="14">
        <v>931</v>
      </c>
      <c r="K115" s="14">
        <v>1484</v>
      </c>
      <c r="L115" s="14">
        <v>377</v>
      </c>
      <c r="M115" s="55">
        <f t="shared" si="11"/>
        <v>42</v>
      </c>
      <c r="N115" s="55">
        <f t="shared" si="12"/>
        <v>-46</v>
      </c>
      <c r="O115" s="55">
        <f t="shared" si="13"/>
        <v>90</v>
      </c>
      <c r="P115" s="55">
        <f t="shared" si="14"/>
        <v>5</v>
      </c>
      <c r="Q115" s="55">
        <f t="shared" si="15"/>
        <v>-5</v>
      </c>
      <c r="R115" s="55">
        <f t="shared" si="16"/>
        <v>28</v>
      </c>
      <c r="S115" s="55">
        <f t="shared" si="17"/>
        <v>2</v>
      </c>
      <c r="T115" s="55">
        <f t="shared" si="18"/>
        <v>85</v>
      </c>
      <c r="U115" s="55">
        <f t="shared" si="19"/>
        <v>84</v>
      </c>
      <c r="V115" s="55">
        <f t="shared" si="20"/>
        <v>7</v>
      </c>
      <c r="W115" s="55">
        <f t="shared" si="21"/>
        <v>-76</v>
      </c>
    </row>
    <row r="116" spans="1:23">
      <c r="A116" s="54">
        <v>39933</v>
      </c>
      <c r="B116" s="14">
        <v>125</v>
      </c>
      <c r="C116" s="14">
        <v>1737</v>
      </c>
      <c r="D116" s="14">
        <v>1968</v>
      </c>
      <c r="E116" s="14">
        <v>1833</v>
      </c>
      <c r="F116" s="14">
        <v>541</v>
      </c>
      <c r="G116" s="14">
        <v>320</v>
      </c>
      <c r="H116" s="14">
        <v>561</v>
      </c>
      <c r="I116" s="14">
        <v>1448</v>
      </c>
      <c r="J116" s="14">
        <v>964</v>
      </c>
      <c r="K116" s="14">
        <v>1322</v>
      </c>
      <c r="L116" s="14">
        <v>403</v>
      </c>
      <c r="M116" s="55">
        <f t="shared" si="11"/>
        <v>20</v>
      </c>
      <c r="N116" s="55">
        <f t="shared" si="12"/>
        <v>-242</v>
      </c>
      <c r="O116" s="55">
        <f t="shared" si="13"/>
        <v>56</v>
      </c>
      <c r="P116" s="55">
        <f t="shared" si="14"/>
        <v>-19</v>
      </c>
      <c r="Q116" s="55">
        <f t="shared" si="15"/>
        <v>-17</v>
      </c>
      <c r="R116" s="55">
        <f t="shared" si="16"/>
        <v>68</v>
      </c>
      <c r="S116" s="55">
        <f t="shared" si="17"/>
        <v>-78</v>
      </c>
      <c r="T116" s="55">
        <f t="shared" si="18"/>
        <v>-149</v>
      </c>
      <c r="U116" s="55">
        <f t="shared" si="19"/>
        <v>33</v>
      </c>
      <c r="V116" s="55">
        <f t="shared" si="20"/>
        <v>-162</v>
      </c>
      <c r="W116" s="55">
        <f t="shared" si="21"/>
        <v>26</v>
      </c>
    </row>
    <row r="117" spans="1:23">
      <c r="A117" s="54">
        <v>39964</v>
      </c>
      <c r="B117" s="14">
        <v>98</v>
      </c>
      <c r="C117" s="14">
        <v>1768</v>
      </c>
      <c r="D117" s="14">
        <v>2010</v>
      </c>
      <c r="E117" s="14">
        <v>1835</v>
      </c>
      <c r="F117" s="14">
        <v>506</v>
      </c>
      <c r="G117" s="14">
        <v>303</v>
      </c>
      <c r="H117" s="14">
        <v>536</v>
      </c>
      <c r="I117" s="14">
        <v>1514</v>
      </c>
      <c r="J117" s="14">
        <v>1005</v>
      </c>
      <c r="K117" s="14">
        <v>1599</v>
      </c>
      <c r="L117" s="14">
        <v>476</v>
      </c>
      <c r="M117" s="55">
        <f t="shared" si="11"/>
        <v>-27</v>
      </c>
      <c r="N117" s="55">
        <f t="shared" si="12"/>
        <v>31</v>
      </c>
      <c r="O117" s="55">
        <f t="shared" si="13"/>
        <v>42</v>
      </c>
      <c r="P117" s="55">
        <f t="shared" si="14"/>
        <v>2</v>
      </c>
      <c r="Q117" s="55">
        <f t="shared" si="15"/>
        <v>-35</v>
      </c>
      <c r="R117" s="55">
        <f t="shared" si="16"/>
        <v>-17</v>
      </c>
      <c r="S117" s="55">
        <f t="shared" si="17"/>
        <v>-25</v>
      </c>
      <c r="T117" s="55">
        <f t="shared" si="18"/>
        <v>66</v>
      </c>
      <c r="U117" s="55">
        <f t="shared" si="19"/>
        <v>41</v>
      </c>
      <c r="V117" s="55">
        <f t="shared" si="20"/>
        <v>277</v>
      </c>
      <c r="W117" s="55">
        <f t="shared" si="21"/>
        <v>73</v>
      </c>
    </row>
    <row r="118" spans="1:23">
      <c r="A118" s="54">
        <v>39994</v>
      </c>
      <c r="B118" s="14">
        <v>100</v>
      </c>
      <c r="C118" s="14">
        <v>1601</v>
      </c>
      <c r="D118" s="14">
        <v>2010</v>
      </c>
      <c r="E118" s="14">
        <v>1863</v>
      </c>
      <c r="F118" s="14">
        <v>499</v>
      </c>
      <c r="G118" s="14">
        <v>347</v>
      </c>
      <c r="H118" s="14">
        <v>513</v>
      </c>
      <c r="I118" s="14">
        <v>1580</v>
      </c>
      <c r="J118" s="14">
        <v>1267</v>
      </c>
      <c r="K118" s="14">
        <v>1688</v>
      </c>
      <c r="L118" s="14">
        <v>557</v>
      </c>
      <c r="M118" s="55">
        <f t="shared" si="11"/>
        <v>2</v>
      </c>
      <c r="N118" s="55">
        <f t="shared" si="12"/>
        <v>-167</v>
      </c>
      <c r="O118" s="55">
        <f t="shared" si="13"/>
        <v>0</v>
      </c>
      <c r="P118" s="55">
        <f t="shared" si="14"/>
        <v>28</v>
      </c>
      <c r="Q118" s="55">
        <f t="shared" si="15"/>
        <v>-7</v>
      </c>
      <c r="R118" s="55">
        <f t="shared" si="16"/>
        <v>44</v>
      </c>
      <c r="S118" s="55">
        <f t="shared" si="17"/>
        <v>-23</v>
      </c>
      <c r="T118" s="55">
        <f t="shared" si="18"/>
        <v>66</v>
      </c>
      <c r="U118" s="55">
        <f t="shared" si="19"/>
        <v>262</v>
      </c>
      <c r="V118" s="55">
        <f t="shared" si="20"/>
        <v>89</v>
      </c>
      <c r="W118" s="55">
        <f t="shared" si="21"/>
        <v>81</v>
      </c>
    </row>
    <row r="119" spans="1:23">
      <c r="A119" s="54">
        <v>40025</v>
      </c>
      <c r="B119" s="14">
        <v>95</v>
      </c>
      <c r="C119" s="14">
        <v>1687</v>
      </c>
      <c r="D119" s="14">
        <v>1988</v>
      </c>
      <c r="E119" s="14">
        <v>1854</v>
      </c>
      <c r="F119" s="14">
        <v>511</v>
      </c>
      <c r="G119" s="14">
        <v>373</v>
      </c>
      <c r="H119" s="14">
        <v>570</v>
      </c>
      <c r="I119" s="14">
        <v>1531</v>
      </c>
      <c r="J119" s="14">
        <v>1269</v>
      </c>
      <c r="K119" s="14">
        <v>1600</v>
      </c>
      <c r="L119" s="14">
        <v>490</v>
      </c>
      <c r="M119" s="55">
        <f t="shared" si="11"/>
        <v>-5</v>
      </c>
      <c r="N119" s="55">
        <f t="shared" si="12"/>
        <v>86</v>
      </c>
      <c r="O119" s="55">
        <f t="shared" si="13"/>
        <v>-22</v>
      </c>
      <c r="P119" s="55">
        <f t="shared" si="14"/>
        <v>-9</v>
      </c>
      <c r="Q119" s="55">
        <f t="shared" si="15"/>
        <v>12</v>
      </c>
      <c r="R119" s="55">
        <f t="shared" si="16"/>
        <v>26</v>
      </c>
      <c r="S119" s="55">
        <f t="shared" si="17"/>
        <v>57</v>
      </c>
      <c r="T119" s="55">
        <f t="shared" si="18"/>
        <v>-49</v>
      </c>
      <c r="U119" s="55">
        <f t="shared" si="19"/>
        <v>2</v>
      </c>
      <c r="V119" s="55">
        <f t="shared" si="20"/>
        <v>-88</v>
      </c>
      <c r="W119" s="55">
        <f t="shared" si="21"/>
        <v>-67</v>
      </c>
    </row>
    <row r="120" spans="1:23">
      <c r="A120" s="54">
        <v>40056</v>
      </c>
      <c r="B120" s="14">
        <v>93</v>
      </c>
      <c r="C120" s="14">
        <v>1542</v>
      </c>
      <c r="D120" s="14">
        <v>1866</v>
      </c>
      <c r="E120" s="14">
        <v>1794</v>
      </c>
      <c r="F120" s="14">
        <v>547</v>
      </c>
      <c r="G120" s="14">
        <v>358</v>
      </c>
      <c r="H120" s="14">
        <v>566</v>
      </c>
      <c r="I120" s="14">
        <v>1560</v>
      </c>
      <c r="J120" s="14">
        <v>1239</v>
      </c>
      <c r="K120" s="14">
        <v>1636</v>
      </c>
      <c r="L120" s="14">
        <v>528</v>
      </c>
      <c r="M120" s="55">
        <f t="shared" si="11"/>
        <v>-2</v>
      </c>
      <c r="N120" s="55">
        <f t="shared" si="12"/>
        <v>-145</v>
      </c>
      <c r="O120" s="55">
        <f t="shared" si="13"/>
        <v>-122</v>
      </c>
      <c r="P120" s="55">
        <f t="shared" si="14"/>
        <v>-60</v>
      </c>
      <c r="Q120" s="55">
        <f t="shared" si="15"/>
        <v>36</v>
      </c>
      <c r="R120" s="55">
        <f t="shared" si="16"/>
        <v>-15</v>
      </c>
      <c r="S120" s="55">
        <f t="shared" si="17"/>
        <v>-4</v>
      </c>
      <c r="T120" s="55">
        <f t="shared" si="18"/>
        <v>29</v>
      </c>
      <c r="U120" s="55">
        <f t="shared" si="19"/>
        <v>-30</v>
      </c>
      <c r="V120" s="55">
        <f t="shared" si="20"/>
        <v>36</v>
      </c>
      <c r="W120" s="55">
        <f t="shared" si="21"/>
        <v>38</v>
      </c>
    </row>
    <row r="121" spans="1:23">
      <c r="A121" s="54">
        <v>40086</v>
      </c>
      <c r="B121" s="14">
        <v>76</v>
      </c>
      <c r="C121" s="14">
        <v>1594</v>
      </c>
      <c r="D121" s="14">
        <v>1876</v>
      </c>
      <c r="E121" s="14">
        <v>1809</v>
      </c>
      <c r="F121" s="14">
        <v>538</v>
      </c>
      <c r="G121" s="14">
        <v>362</v>
      </c>
      <c r="H121" s="14">
        <v>657</v>
      </c>
      <c r="I121" s="14">
        <v>1596</v>
      </c>
      <c r="J121" s="14">
        <v>1257</v>
      </c>
      <c r="K121" s="14">
        <v>1469</v>
      </c>
      <c r="L121" s="14">
        <v>462</v>
      </c>
      <c r="M121" s="55">
        <f t="shared" si="11"/>
        <v>-17</v>
      </c>
      <c r="N121" s="55">
        <f t="shared" si="12"/>
        <v>52</v>
      </c>
      <c r="O121" s="55">
        <f t="shared" si="13"/>
        <v>10</v>
      </c>
      <c r="P121" s="55">
        <f t="shared" si="14"/>
        <v>15</v>
      </c>
      <c r="Q121" s="55">
        <f t="shared" si="15"/>
        <v>-9</v>
      </c>
      <c r="R121" s="55">
        <f t="shared" si="16"/>
        <v>4</v>
      </c>
      <c r="S121" s="55">
        <f t="shared" si="17"/>
        <v>91</v>
      </c>
      <c r="T121" s="55">
        <f t="shared" si="18"/>
        <v>36</v>
      </c>
      <c r="U121" s="55">
        <f t="shared" si="19"/>
        <v>18</v>
      </c>
      <c r="V121" s="55">
        <f t="shared" si="20"/>
        <v>-167</v>
      </c>
      <c r="W121" s="55">
        <f t="shared" si="21"/>
        <v>-66</v>
      </c>
    </row>
    <row r="122" spans="1:23">
      <c r="A122" s="54">
        <v>40117</v>
      </c>
      <c r="B122" s="14">
        <v>84</v>
      </c>
      <c r="C122" s="14">
        <v>1744</v>
      </c>
      <c r="D122" s="14">
        <v>1884</v>
      </c>
      <c r="E122" s="14">
        <v>1919</v>
      </c>
      <c r="F122" s="14">
        <v>480</v>
      </c>
      <c r="G122" s="14">
        <v>261</v>
      </c>
      <c r="H122" s="14">
        <v>646</v>
      </c>
      <c r="I122" s="14">
        <v>1488</v>
      </c>
      <c r="J122" s="14">
        <v>1280</v>
      </c>
      <c r="K122" s="14">
        <v>1604</v>
      </c>
      <c r="L122" s="14">
        <v>541</v>
      </c>
      <c r="M122" s="55">
        <f t="shared" si="11"/>
        <v>8</v>
      </c>
      <c r="N122" s="55">
        <f t="shared" si="12"/>
        <v>150</v>
      </c>
      <c r="O122" s="55">
        <f t="shared" si="13"/>
        <v>8</v>
      </c>
      <c r="P122" s="55">
        <f t="shared" si="14"/>
        <v>110</v>
      </c>
      <c r="Q122" s="55">
        <f t="shared" si="15"/>
        <v>-58</v>
      </c>
      <c r="R122" s="55">
        <f t="shared" si="16"/>
        <v>-101</v>
      </c>
      <c r="S122" s="55">
        <f t="shared" si="17"/>
        <v>-11</v>
      </c>
      <c r="T122" s="55">
        <f t="shared" si="18"/>
        <v>-108</v>
      </c>
      <c r="U122" s="55">
        <f t="shared" si="19"/>
        <v>23</v>
      </c>
      <c r="V122" s="55">
        <f t="shared" si="20"/>
        <v>135</v>
      </c>
      <c r="W122" s="55">
        <f t="shared" si="21"/>
        <v>79</v>
      </c>
    </row>
    <row r="123" spans="1:23">
      <c r="A123" s="54">
        <v>40147</v>
      </c>
      <c r="B123" s="14">
        <v>96</v>
      </c>
      <c r="C123" s="14">
        <v>1780</v>
      </c>
      <c r="D123" s="14">
        <v>1882</v>
      </c>
      <c r="E123" s="14">
        <v>1879</v>
      </c>
      <c r="F123" s="14">
        <v>493</v>
      </c>
      <c r="G123" s="14">
        <v>243</v>
      </c>
      <c r="H123" s="14">
        <v>619</v>
      </c>
      <c r="I123" s="14">
        <v>1514</v>
      </c>
      <c r="J123" s="14">
        <v>1168</v>
      </c>
      <c r="K123" s="14">
        <v>1524</v>
      </c>
      <c r="L123" s="14">
        <v>491</v>
      </c>
      <c r="M123" s="55">
        <f t="shared" si="11"/>
        <v>12</v>
      </c>
      <c r="N123" s="55">
        <f t="shared" si="12"/>
        <v>36</v>
      </c>
      <c r="O123" s="55">
        <f t="shared" si="13"/>
        <v>-2</v>
      </c>
      <c r="P123" s="55">
        <f t="shared" si="14"/>
        <v>-40</v>
      </c>
      <c r="Q123" s="55">
        <f t="shared" si="15"/>
        <v>13</v>
      </c>
      <c r="R123" s="55">
        <f t="shared" si="16"/>
        <v>-18</v>
      </c>
      <c r="S123" s="55">
        <f t="shared" si="17"/>
        <v>-27</v>
      </c>
      <c r="T123" s="55">
        <f t="shared" si="18"/>
        <v>26</v>
      </c>
      <c r="U123" s="55">
        <f t="shared" si="19"/>
        <v>-112</v>
      </c>
      <c r="V123" s="55">
        <f t="shared" si="20"/>
        <v>-80</v>
      </c>
      <c r="W123" s="55">
        <f t="shared" si="21"/>
        <v>-50</v>
      </c>
    </row>
    <row r="124" spans="1:23">
      <c r="A124" s="54">
        <v>40178</v>
      </c>
      <c r="B124" s="14">
        <v>89</v>
      </c>
      <c r="C124" s="14">
        <v>2044</v>
      </c>
      <c r="D124" s="14">
        <v>1747</v>
      </c>
      <c r="E124" s="14">
        <v>1851</v>
      </c>
      <c r="F124" s="14">
        <v>539</v>
      </c>
      <c r="G124" s="14">
        <v>256</v>
      </c>
      <c r="H124" s="14">
        <v>665</v>
      </c>
      <c r="I124" s="14">
        <v>1486</v>
      </c>
      <c r="J124" s="14">
        <v>1183</v>
      </c>
      <c r="K124" s="14">
        <v>1624</v>
      </c>
      <c r="L124" s="14">
        <v>513</v>
      </c>
      <c r="M124" s="55">
        <f t="shared" si="11"/>
        <v>-7</v>
      </c>
      <c r="N124" s="55">
        <f t="shared" si="12"/>
        <v>264</v>
      </c>
      <c r="O124" s="55">
        <f t="shared" si="13"/>
        <v>-135</v>
      </c>
      <c r="P124" s="55">
        <f t="shared" si="14"/>
        <v>-28</v>
      </c>
      <c r="Q124" s="55">
        <f t="shared" si="15"/>
        <v>46</v>
      </c>
      <c r="R124" s="55">
        <f t="shared" si="16"/>
        <v>13</v>
      </c>
      <c r="S124" s="55">
        <f t="shared" si="17"/>
        <v>46</v>
      </c>
      <c r="T124" s="55">
        <f t="shared" si="18"/>
        <v>-28</v>
      </c>
      <c r="U124" s="55">
        <f t="shared" si="19"/>
        <v>15</v>
      </c>
      <c r="V124" s="55">
        <f t="shared" si="20"/>
        <v>100</v>
      </c>
      <c r="W124" s="55">
        <f t="shared" si="21"/>
        <v>22</v>
      </c>
    </row>
    <row r="125" spans="1:23">
      <c r="A125" s="54">
        <v>40209</v>
      </c>
      <c r="B125" s="14">
        <v>68</v>
      </c>
      <c r="C125" s="14">
        <v>2194</v>
      </c>
      <c r="D125" s="14">
        <v>1918</v>
      </c>
      <c r="E125" s="14">
        <v>2154</v>
      </c>
      <c r="F125" s="14">
        <v>657</v>
      </c>
      <c r="G125" s="14">
        <v>313</v>
      </c>
      <c r="H125" s="14">
        <v>623</v>
      </c>
      <c r="I125" s="14">
        <v>1614</v>
      </c>
      <c r="J125" s="14">
        <v>1175</v>
      </c>
      <c r="K125" s="14">
        <v>1804</v>
      </c>
      <c r="L125" s="14">
        <v>609</v>
      </c>
      <c r="M125" s="55">
        <f t="shared" si="11"/>
        <v>-21</v>
      </c>
      <c r="N125" s="55">
        <f t="shared" si="12"/>
        <v>150</v>
      </c>
      <c r="O125" s="55">
        <f t="shared" si="13"/>
        <v>171</v>
      </c>
      <c r="P125" s="55">
        <f t="shared" si="14"/>
        <v>303</v>
      </c>
      <c r="Q125" s="55">
        <f t="shared" si="15"/>
        <v>118</v>
      </c>
      <c r="R125" s="55">
        <f t="shared" si="16"/>
        <v>57</v>
      </c>
      <c r="S125" s="55">
        <f t="shared" si="17"/>
        <v>-42</v>
      </c>
      <c r="T125" s="55">
        <f t="shared" si="18"/>
        <v>128</v>
      </c>
      <c r="U125" s="55">
        <f t="shared" si="19"/>
        <v>-8</v>
      </c>
      <c r="V125" s="55">
        <f t="shared" si="20"/>
        <v>180</v>
      </c>
      <c r="W125" s="55">
        <f t="shared" si="21"/>
        <v>96</v>
      </c>
    </row>
    <row r="126" spans="1:23">
      <c r="A126" s="54">
        <v>40237</v>
      </c>
      <c r="B126" s="14">
        <v>79</v>
      </c>
      <c r="C126" s="14">
        <v>2440</v>
      </c>
      <c r="D126" s="14">
        <v>1814</v>
      </c>
      <c r="E126" s="14">
        <v>2071</v>
      </c>
      <c r="F126" s="14">
        <v>591</v>
      </c>
      <c r="G126" s="14">
        <v>300</v>
      </c>
      <c r="H126" s="14">
        <v>708</v>
      </c>
      <c r="I126" s="14">
        <v>1740</v>
      </c>
      <c r="J126" s="14">
        <v>1200</v>
      </c>
      <c r="K126" s="14">
        <v>1597</v>
      </c>
      <c r="L126" s="14">
        <v>603</v>
      </c>
      <c r="M126" s="55">
        <f t="shared" si="11"/>
        <v>11</v>
      </c>
      <c r="N126" s="55">
        <f t="shared" si="12"/>
        <v>246</v>
      </c>
      <c r="O126" s="55">
        <f t="shared" si="13"/>
        <v>-104</v>
      </c>
      <c r="P126" s="55">
        <f t="shared" si="14"/>
        <v>-83</v>
      </c>
      <c r="Q126" s="55">
        <f t="shared" si="15"/>
        <v>-66</v>
      </c>
      <c r="R126" s="55">
        <f t="shared" si="16"/>
        <v>-13</v>
      </c>
      <c r="S126" s="55">
        <f t="shared" si="17"/>
        <v>85</v>
      </c>
      <c r="T126" s="55">
        <f t="shared" si="18"/>
        <v>126</v>
      </c>
      <c r="U126" s="55">
        <f t="shared" si="19"/>
        <v>25</v>
      </c>
      <c r="V126" s="55">
        <f t="shared" si="20"/>
        <v>-207</v>
      </c>
      <c r="W126" s="55">
        <f t="shared" si="21"/>
        <v>-6</v>
      </c>
    </row>
    <row r="127" spans="1:23">
      <c r="A127" s="54">
        <v>40268</v>
      </c>
      <c r="B127" s="14">
        <v>73</v>
      </c>
      <c r="C127" s="14">
        <v>2251</v>
      </c>
      <c r="D127" s="14">
        <v>1898</v>
      </c>
      <c r="E127" s="14">
        <v>2097</v>
      </c>
      <c r="F127" s="14">
        <v>569</v>
      </c>
      <c r="G127" s="14">
        <v>322</v>
      </c>
      <c r="H127" s="14">
        <v>717</v>
      </c>
      <c r="I127" s="14">
        <v>1785</v>
      </c>
      <c r="J127" s="14">
        <v>1101</v>
      </c>
      <c r="K127" s="14">
        <v>1571</v>
      </c>
      <c r="L127" s="14">
        <v>517</v>
      </c>
      <c r="M127" s="55">
        <f t="shared" si="11"/>
        <v>-6</v>
      </c>
      <c r="N127" s="55">
        <f t="shared" si="12"/>
        <v>-189</v>
      </c>
      <c r="O127" s="55">
        <f t="shared" si="13"/>
        <v>84</v>
      </c>
      <c r="P127" s="55">
        <f t="shared" si="14"/>
        <v>26</v>
      </c>
      <c r="Q127" s="55">
        <f t="shared" si="15"/>
        <v>-22</v>
      </c>
      <c r="R127" s="55">
        <f t="shared" si="16"/>
        <v>22</v>
      </c>
      <c r="S127" s="55">
        <f t="shared" si="17"/>
        <v>9</v>
      </c>
      <c r="T127" s="55">
        <f t="shared" si="18"/>
        <v>45</v>
      </c>
      <c r="U127" s="55">
        <f t="shared" si="19"/>
        <v>-99</v>
      </c>
      <c r="V127" s="55">
        <f t="shared" si="20"/>
        <v>-26</v>
      </c>
      <c r="W127" s="55">
        <f t="shared" si="21"/>
        <v>-86</v>
      </c>
    </row>
    <row r="128" spans="1:23">
      <c r="A128" s="54">
        <v>40298</v>
      </c>
      <c r="B128" s="14">
        <v>69</v>
      </c>
      <c r="C128" s="14">
        <v>1919</v>
      </c>
      <c r="D128" s="14">
        <v>1688</v>
      </c>
      <c r="E128" s="14">
        <v>1967</v>
      </c>
      <c r="F128" s="14">
        <v>530</v>
      </c>
      <c r="G128" s="14">
        <v>302</v>
      </c>
      <c r="H128" s="14">
        <v>708</v>
      </c>
      <c r="I128" s="14">
        <v>1586</v>
      </c>
      <c r="J128" s="14">
        <v>1051</v>
      </c>
      <c r="K128" s="14">
        <v>1633</v>
      </c>
      <c r="L128" s="14">
        <v>515</v>
      </c>
      <c r="M128" s="55">
        <f t="shared" si="11"/>
        <v>-4</v>
      </c>
      <c r="N128" s="55">
        <f t="shared" si="12"/>
        <v>-332</v>
      </c>
      <c r="O128" s="55">
        <f t="shared" si="13"/>
        <v>-210</v>
      </c>
      <c r="P128" s="55">
        <f t="shared" si="14"/>
        <v>-130</v>
      </c>
      <c r="Q128" s="55">
        <f t="shared" si="15"/>
        <v>-39</v>
      </c>
      <c r="R128" s="55">
        <f t="shared" si="16"/>
        <v>-20</v>
      </c>
      <c r="S128" s="55">
        <f t="shared" si="17"/>
        <v>-9</v>
      </c>
      <c r="T128" s="55">
        <f t="shared" si="18"/>
        <v>-199</v>
      </c>
      <c r="U128" s="55">
        <f t="shared" si="19"/>
        <v>-50</v>
      </c>
      <c r="V128" s="55">
        <f t="shared" si="20"/>
        <v>62</v>
      </c>
      <c r="W128" s="55">
        <f t="shared" si="21"/>
        <v>-2</v>
      </c>
    </row>
    <row r="129" spans="1:23">
      <c r="A129" s="54">
        <v>40329</v>
      </c>
      <c r="B129" s="14">
        <v>46</v>
      </c>
      <c r="C129" s="14">
        <v>1755</v>
      </c>
      <c r="D129" s="14">
        <v>1584</v>
      </c>
      <c r="E129" s="14">
        <v>1998</v>
      </c>
      <c r="F129" s="14">
        <v>461</v>
      </c>
      <c r="G129" s="14">
        <v>319</v>
      </c>
      <c r="H129" s="14">
        <v>618</v>
      </c>
      <c r="I129" s="14">
        <v>1624</v>
      </c>
      <c r="J129" s="14">
        <v>1150</v>
      </c>
      <c r="K129" s="14">
        <v>1601</v>
      </c>
      <c r="L129" s="14">
        <v>498</v>
      </c>
      <c r="M129" s="55">
        <f t="shared" si="11"/>
        <v>-23</v>
      </c>
      <c r="N129" s="55">
        <f t="shared" si="12"/>
        <v>-164</v>
      </c>
      <c r="O129" s="55">
        <f t="shared" si="13"/>
        <v>-104</v>
      </c>
      <c r="P129" s="55">
        <f t="shared" si="14"/>
        <v>31</v>
      </c>
      <c r="Q129" s="55">
        <f t="shared" si="15"/>
        <v>-69</v>
      </c>
      <c r="R129" s="55">
        <f t="shared" si="16"/>
        <v>17</v>
      </c>
      <c r="S129" s="55">
        <f t="shared" si="17"/>
        <v>-90</v>
      </c>
      <c r="T129" s="55">
        <f t="shared" si="18"/>
        <v>38</v>
      </c>
      <c r="U129" s="55">
        <f t="shared" si="19"/>
        <v>99</v>
      </c>
      <c r="V129" s="55">
        <f t="shared" si="20"/>
        <v>-32</v>
      </c>
      <c r="W129" s="55">
        <f t="shared" si="21"/>
        <v>-17</v>
      </c>
    </row>
    <row r="130" spans="1:23">
      <c r="A130" s="54">
        <v>40359</v>
      </c>
      <c r="B130" s="14">
        <v>64</v>
      </c>
      <c r="C130" s="14">
        <v>1785</v>
      </c>
      <c r="D130" s="14">
        <v>1519</v>
      </c>
      <c r="E130" s="14">
        <v>1900</v>
      </c>
      <c r="F130" s="14">
        <v>434</v>
      </c>
      <c r="G130" s="14">
        <v>291</v>
      </c>
      <c r="H130" s="14">
        <v>631</v>
      </c>
      <c r="I130" s="14">
        <v>1465</v>
      </c>
      <c r="J130" s="14">
        <v>1339</v>
      </c>
      <c r="K130" s="14">
        <v>1609</v>
      </c>
      <c r="L130" s="14">
        <v>532</v>
      </c>
      <c r="M130" s="55">
        <f t="shared" si="11"/>
        <v>18</v>
      </c>
      <c r="N130" s="55">
        <f t="shared" si="12"/>
        <v>30</v>
      </c>
      <c r="O130" s="55">
        <f t="shared" si="13"/>
        <v>-65</v>
      </c>
      <c r="P130" s="55">
        <f t="shared" si="14"/>
        <v>-98</v>
      </c>
      <c r="Q130" s="55">
        <f t="shared" si="15"/>
        <v>-27</v>
      </c>
      <c r="R130" s="55">
        <f t="shared" si="16"/>
        <v>-28</v>
      </c>
      <c r="S130" s="55">
        <f t="shared" si="17"/>
        <v>13</v>
      </c>
      <c r="T130" s="55">
        <f t="shared" si="18"/>
        <v>-159</v>
      </c>
      <c r="U130" s="55">
        <f t="shared" si="19"/>
        <v>189</v>
      </c>
      <c r="V130" s="55">
        <f t="shared" si="20"/>
        <v>8</v>
      </c>
      <c r="W130" s="55">
        <f t="shared" si="21"/>
        <v>34</v>
      </c>
    </row>
    <row r="131" spans="1:23">
      <c r="A131" s="54">
        <v>40390</v>
      </c>
      <c r="B131" s="14">
        <v>79</v>
      </c>
      <c r="C131" s="14">
        <v>1528</v>
      </c>
      <c r="D131" s="14">
        <v>1556</v>
      </c>
      <c r="E131" s="14">
        <v>2023</v>
      </c>
      <c r="F131" s="14">
        <v>537</v>
      </c>
      <c r="G131" s="14">
        <v>344</v>
      </c>
      <c r="H131" s="14">
        <v>582</v>
      </c>
      <c r="I131" s="14">
        <v>1447</v>
      </c>
      <c r="J131" s="14">
        <v>1420</v>
      </c>
      <c r="K131" s="14">
        <v>1570</v>
      </c>
      <c r="L131" s="14">
        <v>469</v>
      </c>
      <c r="M131" s="55">
        <f t="shared" si="11"/>
        <v>15</v>
      </c>
      <c r="N131" s="55">
        <f t="shared" si="12"/>
        <v>-257</v>
      </c>
      <c r="O131" s="55">
        <f t="shared" si="13"/>
        <v>37</v>
      </c>
      <c r="P131" s="55">
        <f t="shared" si="14"/>
        <v>123</v>
      </c>
      <c r="Q131" s="55">
        <f t="shared" si="15"/>
        <v>103</v>
      </c>
      <c r="R131" s="55">
        <f t="shared" si="16"/>
        <v>53</v>
      </c>
      <c r="S131" s="55">
        <f t="shared" si="17"/>
        <v>-49</v>
      </c>
      <c r="T131" s="55">
        <f t="shared" si="18"/>
        <v>-18</v>
      </c>
      <c r="U131" s="55">
        <f t="shared" si="19"/>
        <v>81</v>
      </c>
      <c r="V131" s="55">
        <f t="shared" si="20"/>
        <v>-39</v>
      </c>
      <c r="W131" s="55">
        <f t="shared" si="21"/>
        <v>-63</v>
      </c>
    </row>
    <row r="132" spans="1:23">
      <c r="A132" s="54">
        <v>40421</v>
      </c>
      <c r="B132" s="14">
        <v>93</v>
      </c>
      <c r="C132" s="14">
        <v>1483</v>
      </c>
      <c r="D132" s="14">
        <v>1463</v>
      </c>
      <c r="E132" s="14">
        <v>1909</v>
      </c>
      <c r="F132" s="14">
        <v>440</v>
      </c>
      <c r="G132" s="14">
        <v>302</v>
      </c>
      <c r="H132" s="14">
        <v>606</v>
      </c>
      <c r="I132" s="14">
        <v>1524</v>
      </c>
      <c r="J132" s="14">
        <v>1430</v>
      </c>
      <c r="K132" s="14">
        <v>1507</v>
      </c>
      <c r="L132" s="14">
        <v>530</v>
      </c>
      <c r="M132" s="55">
        <f t="shared" si="11"/>
        <v>14</v>
      </c>
      <c r="N132" s="55">
        <f t="shared" si="12"/>
        <v>-45</v>
      </c>
      <c r="O132" s="55">
        <f t="shared" si="13"/>
        <v>-93</v>
      </c>
      <c r="P132" s="55">
        <f t="shared" si="14"/>
        <v>-114</v>
      </c>
      <c r="Q132" s="55">
        <f t="shared" si="15"/>
        <v>-97</v>
      </c>
      <c r="R132" s="55">
        <f t="shared" si="16"/>
        <v>-42</v>
      </c>
      <c r="S132" s="55">
        <f t="shared" si="17"/>
        <v>24</v>
      </c>
      <c r="T132" s="55">
        <f t="shared" si="18"/>
        <v>77</v>
      </c>
      <c r="U132" s="55">
        <f t="shared" si="19"/>
        <v>10</v>
      </c>
      <c r="V132" s="55">
        <f t="shared" si="20"/>
        <v>-63</v>
      </c>
      <c r="W132" s="55">
        <f t="shared" si="21"/>
        <v>61</v>
      </c>
    </row>
    <row r="133" spans="1:23">
      <c r="A133" s="54">
        <v>40451</v>
      </c>
      <c r="B133" s="14">
        <v>66</v>
      </c>
      <c r="C133" s="14">
        <v>1464</v>
      </c>
      <c r="D133" s="14">
        <v>1471</v>
      </c>
      <c r="E133" s="14">
        <v>1962</v>
      </c>
      <c r="F133" s="14">
        <v>418</v>
      </c>
      <c r="G133" s="14">
        <v>330</v>
      </c>
      <c r="H133" s="14">
        <v>568</v>
      </c>
      <c r="I133" s="14">
        <v>1426</v>
      </c>
      <c r="J133" s="14">
        <v>1352</v>
      </c>
      <c r="K133" s="14">
        <v>1536</v>
      </c>
      <c r="L133" s="14">
        <v>534</v>
      </c>
      <c r="M133" s="55">
        <f t="shared" si="11"/>
        <v>-27</v>
      </c>
      <c r="N133" s="55">
        <f t="shared" si="12"/>
        <v>-19</v>
      </c>
      <c r="O133" s="55">
        <f t="shared" si="13"/>
        <v>8</v>
      </c>
      <c r="P133" s="55">
        <f t="shared" si="14"/>
        <v>53</v>
      </c>
      <c r="Q133" s="55">
        <f t="shared" si="15"/>
        <v>-22</v>
      </c>
      <c r="R133" s="55">
        <f t="shared" si="16"/>
        <v>28</v>
      </c>
      <c r="S133" s="55">
        <f t="shared" si="17"/>
        <v>-38</v>
      </c>
      <c r="T133" s="55">
        <f t="shared" si="18"/>
        <v>-98</v>
      </c>
      <c r="U133" s="55">
        <f t="shared" si="19"/>
        <v>-78</v>
      </c>
      <c r="V133" s="55">
        <f t="shared" si="20"/>
        <v>29</v>
      </c>
      <c r="W133" s="55">
        <f t="shared" si="21"/>
        <v>4</v>
      </c>
    </row>
    <row r="134" spans="1:23">
      <c r="A134" s="54">
        <v>40482</v>
      </c>
      <c r="B134" s="14">
        <v>89</v>
      </c>
      <c r="C134" s="14">
        <v>1445</v>
      </c>
      <c r="D134" s="14">
        <v>1474</v>
      </c>
      <c r="E134" s="14">
        <v>1888</v>
      </c>
      <c r="F134" s="14">
        <v>404</v>
      </c>
      <c r="G134" s="14">
        <v>300</v>
      </c>
      <c r="H134" s="14">
        <v>590</v>
      </c>
      <c r="I134" s="14">
        <v>1525</v>
      </c>
      <c r="J134" s="14">
        <v>1263</v>
      </c>
      <c r="K134" s="14">
        <v>1458</v>
      </c>
      <c r="L134" s="14">
        <v>554</v>
      </c>
      <c r="M134" s="55">
        <f t="shared" ref="M134:M197" si="22">B134-B133</f>
        <v>23</v>
      </c>
      <c r="N134" s="55">
        <f t="shared" ref="N134:N197" si="23">C134-C133</f>
        <v>-19</v>
      </c>
      <c r="O134" s="55">
        <f t="shared" ref="O134:O197" si="24">D134-D133</f>
        <v>3</v>
      </c>
      <c r="P134" s="55">
        <f t="shared" ref="P134:P197" si="25">E134-E133</f>
        <v>-74</v>
      </c>
      <c r="Q134" s="55">
        <f t="shared" ref="Q134:Q197" si="26">F134-F133</f>
        <v>-14</v>
      </c>
      <c r="R134" s="55">
        <f t="shared" ref="R134:R197" si="27">G134-G133</f>
        <v>-30</v>
      </c>
      <c r="S134" s="55">
        <f t="shared" ref="S134:S197" si="28">H134-H133</f>
        <v>22</v>
      </c>
      <c r="T134" s="55">
        <f t="shared" ref="T134:T197" si="29">I134-I133</f>
        <v>99</v>
      </c>
      <c r="U134" s="55">
        <f t="shared" ref="U134:U197" si="30">J134-J133</f>
        <v>-89</v>
      </c>
      <c r="V134" s="55">
        <f t="shared" ref="V134:V197" si="31">K134-K133</f>
        <v>-78</v>
      </c>
      <c r="W134" s="55">
        <f t="shared" ref="W134:W197" si="32">L134-L133</f>
        <v>20</v>
      </c>
    </row>
    <row r="135" spans="1:23">
      <c r="A135" s="54">
        <v>40512</v>
      </c>
      <c r="B135" s="14">
        <v>68</v>
      </c>
      <c r="C135" s="14">
        <v>1596</v>
      </c>
      <c r="D135" s="14">
        <v>1526</v>
      </c>
      <c r="E135" s="14">
        <v>1883</v>
      </c>
      <c r="F135" s="14">
        <v>434</v>
      </c>
      <c r="G135" s="14">
        <v>268</v>
      </c>
      <c r="H135" s="14">
        <v>590</v>
      </c>
      <c r="I135" s="14">
        <v>1521</v>
      </c>
      <c r="J135" s="14">
        <v>1298</v>
      </c>
      <c r="K135" s="14">
        <v>1634</v>
      </c>
      <c r="L135" s="14">
        <v>545</v>
      </c>
      <c r="M135" s="55">
        <f t="shared" si="22"/>
        <v>-21</v>
      </c>
      <c r="N135" s="55">
        <f t="shared" si="23"/>
        <v>151</v>
      </c>
      <c r="O135" s="55">
        <f t="shared" si="24"/>
        <v>52</v>
      </c>
      <c r="P135" s="55">
        <f t="shared" si="25"/>
        <v>-5</v>
      </c>
      <c r="Q135" s="55">
        <f t="shared" si="26"/>
        <v>30</v>
      </c>
      <c r="R135" s="55">
        <f t="shared" si="27"/>
        <v>-32</v>
      </c>
      <c r="S135" s="55">
        <f t="shared" si="28"/>
        <v>0</v>
      </c>
      <c r="T135" s="55">
        <f t="shared" si="29"/>
        <v>-4</v>
      </c>
      <c r="U135" s="55">
        <f t="shared" si="30"/>
        <v>35</v>
      </c>
      <c r="V135" s="55">
        <f t="shared" si="31"/>
        <v>176</v>
      </c>
      <c r="W135" s="55">
        <f t="shared" si="32"/>
        <v>-9</v>
      </c>
    </row>
    <row r="136" spans="1:23">
      <c r="A136" s="54">
        <v>40543</v>
      </c>
      <c r="B136" s="14">
        <v>83</v>
      </c>
      <c r="C136" s="14">
        <v>1749</v>
      </c>
      <c r="D136" s="14">
        <v>1551</v>
      </c>
      <c r="E136" s="14">
        <v>1698</v>
      </c>
      <c r="F136" s="14">
        <v>428</v>
      </c>
      <c r="G136" s="14">
        <v>244</v>
      </c>
      <c r="H136" s="14">
        <v>568</v>
      </c>
      <c r="I136" s="14">
        <v>1477</v>
      </c>
      <c r="J136" s="14">
        <v>1139</v>
      </c>
      <c r="K136" s="14">
        <v>1580</v>
      </c>
      <c r="L136" s="14">
        <v>491</v>
      </c>
      <c r="M136" s="55">
        <f t="shared" si="22"/>
        <v>15</v>
      </c>
      <c r="N136" s="55">
        <f t="shared" si="23"/>
        <v>153</v>
      </c>
      <c r="O136" s="55">
        <f t="shared" si="24"/>
        <v>25</v>
      </c>
      <c r="P136" s="55">
        <f t="shared" si="25"/>
        <v>-185</v>
      </c>
      <c r="Q136" s="55">
        <f t="shared" si="26"/>
        <v>-6</v>
      </c>
      <c r="R136" s="55">
        <f t="shared" si="27"/>
        <v>-24</v>
      </c>
      <c r="S136" s="55">
        <f t="shared" si="28"/>
        <v>-22</v>
      </c>
      <c r="T136" s="55">
        <f t="shared" si="29"/>
        <v>-44</v>
      </c>
      <c r="U136" s="55">
        <f t="shared" si="30"/>
        <v>-159</v>
      </c>
      <c r="V136" s="55">
        <f t="shared" si="31"/>
        <v>-54</v>
      </c>
      <c r="W136" s="55">
        <f t="shared" si="32"/>
        <v>-54</v>
      </c>
    </row>
    <row r="137" spans="1:23">
      <c r="A137" s="54">
        <v>40574</v>
      </c>
      <c r="B137" s="14">
        <v>66</v>
      </c>
      <c r="C137" s="14">
        <v>1879</v>
      </c>
      <c r="D137" s="14">
        <v>1519</v>
      </c>
      <c r="E137" s="14">
        <v>1866</v>
      </c>
      <c r="F137" s="14">
        <v>498</v>
      </c>
      <c r="G137" s="14">
        <v>228</v>
      </c>
      <c r="H137" s="14">
        <v>647</v>
      </c>
      <c r="I137" s="14">
        <v>1511</v>
      </c>
      <c r="J137" s="14">
        <v>1264</v>
      </c>
      <c r="K137" s="14">
        <v>1788</v>
      </c>
      <c r="L137" s="14">
        <v>513</v>
      </c>
      <c r="M137" s="55">
        <f t="shared" si="22"/>
        <v>-17</v>
      </c>
      <c r="N137" s="55">
        <f t="shared" si="23"/>
        <v>130</v>
      </c>
      <c r="O137" s="55">
        <f t="shared" si="24"/>
        <v>-32</v>
      </c>
      <c r="P137" s="55">
        <f t="shared" si="25"/>
        <v>168</v>
      </c>
      <c r="Q137" s="55">
        <f t="shared" si="26"/>
        <v>70</v>
      </c>
      <c r="R137" s="55">
        <f t="shared" si="27"/>
        <v>-16</v>
      </c>
      <c r="S137" s="55">
        <f t="shared" si="28"/>
        <v>79</v>
      </c>
      <c r="T137" s="55">
        <f t="shared" si="29"/>
        <v>34</v>
      </c>
      <c r="U137" s="55">
        <f t="shared" si="30"/>
        <v>125</v>
      </c>
      <c r="V137" s="55">
        <f t="shared" si="31"/>
        <v>208</v>
      </c>
      <c r="W137" s="55">
        <f t="shared" si="32"/>
        <v>22</v>
      </c>
    </row>
    <row r="138" spans="1:23">
      <c r="A138" s="54">
        <v>40602</v>
      </c>
      <c r="B138" s="14">
        <v>41</v>
      </c>
      <c r="C138" s="14">
        <v>1883</v>
      </c>
      <c r="D138" s="14">
        <v>1492</v>
      </c>
      <c r="E138" s="14">
        <v>1889</v>
      </c>
      <c r="F138" s="14">
        <v>499</v>
      </c>
      <c r="G138" s="14">
        <v>205</v>
      </c>
      <c r="H138" s="14">
        <v>636</v>
      </c>
      <c r="I138" s="14">
        <v>1469</v>
      </c>
      <c r="J138" s="14">
        <v>1198</v>
      </c>
      <c r="K138" s="14">
        <v>1783</v>
      </c>
      <c r="L138" s="14">
        <v>546</v>
      </c>
      <c r="M138" s="55">
        <f t="shared" si="22"/>
        <v>-25</v>
      </c>
      <c r="N138" s="55">
        <f t="shared" si="23"/>
        <v>4</v>
      </c>
      <c r="O138" s="55">
        <f t="shared" si="24"/>
        <v>-27</v>
      </c>
      <c r="P138" s="55">
        <f t="shared" si="25"/>
        <v>23</v>
      </c>
      <c r="Q138" s="55">
        <f t="shared" si="26"/>
        <v>1</v>
      </c>
      <c r="R138" s="55">
        <f t="shared" si="27"/>
        <v>-23</v>
      </c>
      <c r="S138" s="55">
        <f t="shared" si="28"/>
        <v>-11</v>
      </c>
      <c r="T138" s="55">
        <f t="shared" si="29"/>
        <v>-42</v>
      </c>
      <c r="U138" s="55">
        <f t="shared" si="30"/>
        <v>-66</v>
      </c>
      <c r="V138" s="55">
        <f t="shared" si="31"/>
        <v>-5</v>
      </c>
      <c r="W138" s="55">
        <f t="shared" si="32"/>
        <v>33</v>
      </c>
    </row>
    <row r="139" spans="1:23">
      <c r="A139" s="54">
        <v>40633</v>
      </c>
      <c r="B139" s="14">
        <v>46</v>
      </c>
      <c r="C139" s="14">
        <v>1695</v>
      </c>
      <c r="D139" s="14">
        <v>1475</v>
      </c>
      <c r="E139" s="14">
        <v>1796</v>
      </c>
      <c r="F139" s="14">
        <v>562</v>
      </c>
      <c r="G139" s="14">
        <v>236</v>
      </c>
      <c r="H139" s="14">
        <v>649</v>
      </c>
      <c r="I139" s="14">
        <v>1488</v>
      </c>
      <c r="J139" s="14">
        <v>1152</v>
      </c>
      <c r="K139" s="14">
        <v>1695</v>
      </c>
      <c r="L139" s="14">
        <v>495</v>
      </c>
      <c r="M139" s="55">
        <f t="shared" si="22"/>
        <v>5</v>
      </c>
      <c r="N139" s="55">
        <f t="shared" si="23"/>
        <v>-188</v>
      </c>
      <c r="O139" s="55">
        <f t="shared" si="24"/>
        <v>-17</v>
      </c>
      <c r="P139" s="55">
        <f t="shared" si="25"/>
        <v>-93</v>
      </c>
      <c r="Q139" s="55">
        <f t="shared" si="26"/>
        <v>63</v>
      </c>
      <c r="R139" s="55">
        <f t="shared" si="27"/>
        <v>31</v>
      </c>
      <c r="S139" s="55">
        <f t="shared" si="28"/>
        <v>13</v>
      </c>
      <c r="T139" s="55">
        <f t="shared" si="29"/>
        <v>19</v>
      </c>
      <c r="U139" s="55">
        <f t="shared" si="30"/>
        <v>-46</v>
      </c>
      <c r="V139" s="55">
        <f t="shared" si="31"/>
        <v>-88</v>
      </c>
      <c r="W139" s="55">
        <f t="shared" si="32"/>
        <v>-51</v>
      </c>
    </row>
    <row r="140" spans="1:23">
      <c r="A140" s="54">
        <v>40663</v>
      </c>
      <c r="B140" s="14">
        <v>28</v>
      </c>
      <c r="C140" s="14">
        <v>1501</v>
      </c>
      <c r="D140" s="14">
        <v>1444</v>
      </c>
      <c r="E140" s="14">
        <v>1776</v>
      </c>
      <c r="F140" s="14">
        <v>500</v>
      </c>
      <c r="G140" s="14">
        <v>218</v>
      </c>
      <c r="H140" s="14">
        <v>621</v>
      </c>
      <c r="I140" s="14">
        <v>1340</v>
      </c>
      <c r="J140" s="14">
        <v>1088</v>
      </c>
      <c r="K140" s="14">
        <v>1482</v>
      </c>
      <c r="L140" s="14">
        <v>564</v>
      </c>
      <c r="M140" s="55">
        <f t="shared" si="22"/>
        <v>-18</v>
      </c>
      <c r="N140" s="55">
        <f t="shared" si="23"/>
        <v>-194</v>
      </c>
      <c r="O140" s="55">
        <f t="shared" si="24"/>
        <v>-31</v>
      </c>
      <c r="P140" s="55">
        <f t="shared" si="25"/>
        <v>-20</v>
      </c>
      <c r="Q140" s="55">
        <f t="shared" si="26"/>
        <v>-62</v>
      </c>
      <c r="R140" s="55">
        <f t="shared" si="27"/>
        <v>-18</v>
      </c>
      <c r="S140" s="55">
        <f t="shared" si="28"/>
        <v>-28</v>
      </c>
      <c r="T140" s="55">
        <f t="shared" si="29"/>
        <v>-148</v>
      </c>
      <c r="U140" s="55">
        <f t="shared" si="30"/>
        <v>-64</v>
      </c>
      <c r="V140" s="55">
        <f t="shared" si="31"/>
        <v>-213</v>
      </c>
      <c r="W140" s="55">
        <f t="shared" si="32"/>
        <v>69</v>
      </c>
    </row>
    <row r="141" spans="1:23">
      <c r="A141" s="54">
        <v>40694</v>
      </c>
      <c r="B141" s="14">
        <v>32</v>
      </c>
      <c r="C141" s="14">
        <v>1367</v>
      </c>
      <c r="D141" s="14">
        <v>1453</v>
      </c>
      <c r="E141" s="14">
        <v>1845</v>
      </c>
      <c r="F141" s="14">
        <v>483</v>
      </c>
      <c r="G141" s="14">
        <v>227</v>
      </c>
      <c r="H141" s="14">
        <v>612</v>
      </c>
      <c r="I141" s="14">
        <v>1429</v>
      </c>
      <c r="J141" s="14">
        <v>1242</v>
      </c>
      <c r="K141" s="14">
        <v>1402</v>
      </c>
      <c r="L141" s="14">
        <v>536</v>
      </c>
      <c r="M141" s="55">
        <f t="shared" si="22"/>
        <v>4</v>
      </c>
      <c r="N141" s="55">
        <f t="shared" si="23"/>
        <v>-134</v>
      </c>
      <c r="O141" s="55">
        <f t="shared" si="24"/>
        <v>9</v>
      </c>
      <c r="P141" s="55">
        <f t="shared" si="25"/>
        <v>69</v>
      </c>
      <c r="Q141" s="55">
        <f t="shared" si="26"/>
        <v>-17</v>
      </c>
      <c r="R141" s="55">
        <f t="shared" si="27"/>
        <v>9</v>
      </c>
      <c r="S141" s="55">
        <f t="shared" si="28"/>
        <v>-9</v>
      </c>
      <c r="T141" s="55">
        <f t="shared" si="29"/>
        <v>89</v>
      </c>
      <c r="U141" s="55">
        <f t="shared" si="30"/>
        <v>154</v>
      </c>
      <c r="V141" s="55">
        <f t="shared" si="31"/>
        <v>-80</v>
      </c>
      <c r="W141" s="55">
        <f t="shared" si="32"/>
        <v>-28</v>
      </c>
    </row>
    <row r="142" spans="1:23">
      <c r="A142" s="54">
        <v>40724</v>
      </c>
      <c r="B142" s="14">
        <v>46</v>
      </c>
      <c r="C142" s="14">
        <v>1317</v>
      </c>
      <c r="D142" s="14">
        <v>1405</v>
      </c>
      <c r="E142" s="14">
        <v>1995</v>
      </c>
      <c r="F142" s="14">
        <v>504</v>
      </c>
      <c r="G142" s="14">
        <v>245</v>
      </c>
      <c r="H142" s="14">
        <v>607</v>
      </c>
      <c r="I142" s="14">
        <v>1349</v>
      </c>
      <c r="J142" s="14">
        <v>1228</v>
      </c>
      <c r="K142" s="14">
        <v>1483</v>
      </c>
      <c r="L142" s="14">
        <v>553</v>
      </c>
      <c r="M142" s="55">
        <f t="shared" si="22"/>
        <v>14</v>
      </c>
      <c r="N142" s="55">
        <f t="shared" si="23"/>
        <v>-50</v>
      </c>
      <c r="O142" s="55">
        <f t="shared" si="24"/>
        <v>-48</v>
      </c>
      <c r="P142" s="55">
        <f t="shared" si="25"/>
        <v>150</v>
      </c>
      <c r="Q142" s="55">
        <f t="shared" si="26"/>
        <v>21</v>
      </c>
      <c r="R142" s="55">
        <f t="shared" si="27"/>
        <v>18</v>
      </c>
      <c r="S142" s="55">
        <f t="shared" si="28"/>
        <v>-5</v>
      </c>
      <c r="T142" s="55">
        <f t="shared" si="29"/>
        <v>-80</v>
      </c>
      <c r="U142" s="55">
        <f t="shared" si="30"/>
        <v>-14</v>
      </c>
      <c r="V142" s="55">
        <f t="shared" si="31"/>
        <v>81</v>
      </c>
      <c r="W142" s="55">
        <f t="shared" si="32"/>
        <v>17</v>
      </c>
    </row>
    <row r="143" spans="1:23">
      <c r="A143" s="54">
        <v>40755</v>
      </c>
      <c r="B143" s="14">
        <v>53</v>
      </c>
      <c r="C143" s="14">
        <v>1137</v>
      </c>
      <c r="D143" s="14">
        <v>1418</v>
      </c>
      <c r="E143" s="14">
        <v>1916</v>
      </c>
      <c r="F143" s="14">
        <v>486</v>
      </c>
      <c r="G143" s="14">
        <v>237</v>
      </c>
      <c r="H143" s="14">
        <v>552</v>
      </c>
      <c r="I143" s="14">
        <v>1389</v>
      </c>
      <c r="J143" s="14">
        <v>1263</v>
      </c>
      <c r="K143" s="14">
        <v>1510</v>
      </c>
      <c r="L143" s="14">
        <v>554</v>
      </c>
      <c r="M143" s="55">
        <f t="shared" si="22"/>
        <v>7</v>
      </c>
      <c r="N143" s="55">
        <f t="shared" si="23"/>
        <v>-180</v>
      </c>
      <c r="O143" s="55">
        <f t="shared" si="24"/>
        <v>13</v>
      </c>
      <c r="P143" s="55">
        <f t="shared" si="25"/>
        <v>-79</v>
      </c>
      <c r="Q143" s="55">
        <f t="shared" si="26"/>
        <v>-18</v>
      </c>
      <c r="R143" s="55">
        <f t="shared" si="27"/>
        <v>-8</v>
      </c>
      <c r="S143" s="55">
        <f t="shared" si="28"/>
        <v>-55</v>
      </c>
      <c r="T143" s="55">
        <f t="shared" si="29"/>
        <v>40</v>
      </c>
      <c r="U143" s="55">
        <f t="shared" si="30"/>
        <v>35</v>
      </c>
      <c r="V143" s="55">
        <f t="shared" si="31"/>
        <v>27</v>
      </c>
      <c r="W143" s="55">
        <f t="shared" si="32"/>
        <v>1</v>
      </c>
    </row>
    <row r="144" spans="1:23">
      <c r="A144" s="54">
        <v>40786</v>
      </c>
      <c r="B144" s="14">
        <v>53</v>
      </c>
      <c r="C144" s="14">
        <v>1154</v>
      </c>
      <c r="D144" s="14">
        <v>1365</v>
      </c>
      <c r="E144" s="14">
        <v>1851</v>
      </c>
      <c r="F144" s="14">
        <v>537</v>
      </c>
      <c r="G144" s="14">
        <v>204</v>
      </c>
      <c r="H144" s="14">
        <v>565</v>
      </c>
      <c r="I144" s="14">
        <v>1440</v>
      </c>
      <c r="J144" s="14">
        <v>1371</v>
      </c>
      <c r="K144" s="14">
        <v>1399</v>
      </c>
      <c r="L144" s="14">
        <v>585</v>
      </c>
      <c r="M144" s="55">
        <f t="shared" si="22"/>
        <v>0</v>
      </c>
      <c r="N144" s="55">
        <f t="shared" si="23"/>
        <v>17</v>
      </c>
      <c r="O144" s="55">
        <f t="shared" si="24"/>
        <v>-53</v>
      </c>
      <c r="P144" s="55">
        <f t="shared" si="25"/>
        <v>-65</v>
      </c>
      <c r="Q144" s="55">
        <f t="shared" si="26"/>
        <v>51</v>
      </c>
      <c r="R144" s="55">
        <f t="shared" si="27"/>
        <v>-33</v>
      </c>
      <c r="S144" s="55">
        <f t="shared" si="28"/>
        <v>13</v>
      </c>
      <c r="T144" s="55">
        <f t="shared" si="29"/>
        <v>51</v>
      </c>
      <c r="U144" s="55">
        <f t="shared" si="30"/>
        <v>108</v>
      </c>
      <c r="V144" s="55">
        <f t="shared" si="31"/>
        <v>-111</v>
      </c>
      <c r="W144" s="55">
        <f t="shared" si="32"/>
        <v>31</v>
      </c>
    </row>
    <row r="145" spans="1:23">
      <c r="A145" s="54">
        <v>40816</v>
      </c>
      <c r="B145" s="14">
        <v>55</v>
      </c>
      <c r="C145" s="14">
        <v>1110</v>
      </c>
      <c r="D145" s="14">
        <v>1306</v>
      </c>
      <c r="E145" s="14">
        <v>1882</v>
      </c>
      <c r="F145" s="14">
        <v>458</v>
      </c>
      <c r="G145" s="14">
        <v>209</v>
      </c>
      <c r="H145" s="14">
        <v>501</v>
      </c>
      <c r="I145" s="14">
        <v>1509</v>
      </c>
      <c r="J145" s="14">
        <v>1241</v>
      </c>
      <c r="K145" s="14">
        <v>1492</v>
      </c>
      <c r="L145" s="14">
        <v>613</v>
      </c>
      <c r="M145" s="55">
        <f t="shared" si="22"/>
        <v>2</v>
      </c>
      <c r="N145" s="55">
        <f t="shared" si="23"/>
        <v>-44</v>
      </c>
      <c r="O145" s="55">
        <f t="shared" si="24"/>
        <v>-59</v>
      </c>
      <c r="P145" s="55">
        <f t="shared" si="25"/>
        <v>31</v>
      </c>
      <c r="Q145" s="55">
        <f t="shared" si="26"/>
        <v>-79</v>
      </c>
      <c r="R145" s="55">
        <f t="shared" si="27"/>
        <v>5</v>
      </c>
      <c r="S145" s="55">
        <f t="shared" si="28"/>
        <v>-64</v>
      </c>
      <c r="T145" s="55">
        <f t="shared" si="29"/>
        <v>69</v>
      </c>
      <c r="U145" s="55">
        <f t="shared" si="30"/>
        <v>-130</v>
      </c>
      <c r="V145" s="55">
        <f t="shared" si="31"/>
        <v>93</v>
      </c>
      <c r="W145" s="55">
        <f t="shared" si="32"/>
        <v>28</v>
      </c>
    </row>
    <row r="146" spans="1:23">
      <c r="A146" s="54">
        <v>40847</v>
      </c>
      <c r="B146" s="14">
        <v>69</v>
      </c>
      <c r="C146" s="14">
        <v>1129</v>
      </c>
      <c r="D146" s="14">
        <v>1200</v>
      </c>
      <c r="E146" s="14">
        <v>1764</v>
      </c>
      <c r="F146" s="14">
        <v>462</v>
      </c>
      <c r="G146" s="14">
        <v>195</v>
      </c>
      <c r="H146" s="14">
        <v>524</v>
      </c>
      <c r="I146" s="14">
        <v>1495</v>
      </c>
      <c r="J146" s="14">
        <v>1221</v>
      </c>
      <c r="K146" s="14">
        <v>1448</v>
      </c>
      <c r="L146" s="14">
        <v>618</v>
      </c>
      <c r="M146" s="55">
        <f t="shared" si="22"/>
        <v>14</v>
      </c>
      <c r="N146" s="55">
        <f t="shared" si="23"/>
        <v>19</v>
      </c>
      <c r="O146" s="55">
        <f t="shared" si="24"/>
        <v>-106</v>
      </c>
      <c r="P146" s="55">
        <f t="shared" si="25"/>
        <v>-118</v>
      </c>
      <c r="Q146" s="55">
        <f t="shared" si="26"/>
        <v>4</v>
      </c>
      <c r="R146" s="55">
        <f t="shared" si="27"/>
        <v>-14</v>
      </c>
      <c r="S146" s="55">
        <f t="shared" si="28"/>
        <v>23</v>
      </c>
      <c r="T146" s="55">
        <f t="shared" si="29"/>
        <v>-14</v>
      </c>
      <c r="U146" s="55">
        <f t="shared" si="30"/>
        <v>-20</v>
      </c>
      <c r="V146" s="55">
        <f t="shared" si="31"/>
        <v>-44</v>
      </c>
      <c r="W146" s="55">
        <f t="shared" si="32"/>
        <v>5</v>
      </c>
    </row>
    <row r="147" spans="1:23">
      <c r="A147" s="54">
        <v>40877</v>
      </c>
      <c r="B147" s="14">
        <v>76</v>
      </c>
      <c r="C147" s="14">
        <v>1100</v>
      </c>
      <c r="D147" s="14">
        <v>1176</v>
      </c>
      <c r="E147" s="14">
        <v>1726</v>
      </c>
      <c r="F147" s="14">
        <v>423</v>
      </c>
      <c r="G147" s="14">
        <v>225</v>
      </c>
      <c r="H147" s="14">
        <v>557</v>
      </c>
      <c r="I147" s="14">
        <v>1340</v>
      </c>
      <c r="J147" s="14">
        <v>1132</v>
      </c>
      <c r="K147" s="14">
        <v>1451</v>
      </c>
      <c r="L147" s="14">
        <v>535</v>
      </c>
      <c r="M147" s="55">
        <f t="shared" si="22"/>
        <v>7</v>
      </c>
      <c r="N147" s="55">
        <f t="shared" si="23"/>
        <v>-29</v>
      </c>
      <c r="O147" s="55">
        <f t="shared" si="24"/>
        <v>-24</v>
      </c>
      <c r="P147" s="55">
        <f t="shared" si="25"/>
        <v>-38</v>
      </c>
      <c r="Q147" s="55">
        <f t="shared" si="26"/>
        <v>-39</v>
      </c>
      <c r="R147" s="55">
        <f t="shared" si="27"/>
        <v>30</v>
      </c>
      <c r="S147" s="55">
        <f t="shared" si="28"/>
        <v>33</v>
      </c>
      <c r="T147" s="55">
        <f t="shared" si="29"/>
        <v>-155</v>
      </c>
      <c r="U147" s="55">
        <f t="shared" si="30"/>
        <v>-89</v>
      </c>
      <c r="V147" s="55">
        <f t="shared" si="31"/>
        <v>3</v>
      </c>
      <c r="W147" s="55">
        <f t="shared" si="32"/>
        <v>-83</v>
      </c>
    </row>
    <row r="148" spans="1:23">
      <c r="A148" s="54">
        <v>40908</v>
      </c>
      <c r="B148" s="14">
        <v>59</v>
      </c>
      <c r="C148" s="14">
        <v>1327</v>
      </c>
      <c r="D148" s="14">
        <v>1217</v>
      </c>
      <c r="E148" s="14">
        <v>1701</v>
      </c>
      <c r="F148" s="14">
        <v>399</v>
      </c>
      <c r="G148" s="14">
        <v>235</v>
      </c>
      <c r="H148" s="14">
        <v>514</v>
      </c>
      <c r="I148" s="14">
        <v>1403</v>
      </c>
      <c r="J148" s="14">
        <v>1201</v>
      </c>
      <c r="K148" s="14">
        <v>1395</v>
      </c>
      <c r="L148" s="14">
        <v>505</v>
      </c>
      <c r="M148" s="55">
        <f t="shared" si="22"/>
        <v>-17</v>
      </c>
      <c r="N148" s="55">
        <f t="shared" si="23"/>
        <v>227</v>
      </c>
      <c r="O148" s="55">
        <f t="shared" si="24"/>
        <v>41</v>
      </c>
      <c r="P148" s="55">
        <f t="shared" si="25"/>
        <v>-25</v>
      </c>
      <c r="Q148" s="55">
        <f t="shared" si="26"/>
        <v>-24</v>
      </c>
      <c r="R148" s="55">
        <f t="shared" si="27"/>
        <v>10</v>
      </c>
      <c r="S148" s="55">
        <f t="shared" si="28"/>
        <v>-43</v>
      </c>
      <c r="T148" s="55">
        <f t="shared" si="29"/>
        <v>63</v>
      </c>
      <c r="U148" s="55">
        <f t="shared" si="30"/>
        <v>69</v>
      </c>
      <c r="V148" s="55">
        <f t="shared" si="31"/>
        <v>-56</v>
      </c>
      <c r="W148" s="55">
        <f t="shared" si="32"/>
        <v>-30</v>
      </c>
    </row>
    <row r="149" spans="1:23">
      <c r="A149" s="54">
        <v>40939</v>
      </c>
      <c r="B149" s="14">
        <v>78</v>
      </c>
      <c r="C149" s="14">
        <v>1479</v>
      </c>
      <c r="D149" s="14">
        <v>1283</v>
      </c>
      <c r="E149" s="14">
        <v>1906</v>
      </c>
      <c r="F149" s="14">
        <v>400</v>
      </c>
      <c r="G149" s="14">
        <v>227</v>
      </c>
      <c r="H149" s="14">
        <v>462</v>
      </c>
      <c r="I149" s="14">
        <v>1441</v>
      </c>
      <c r="J149" s="14">
        <v>1214</v>
      </c>
      <c r="K149" s="14">
        <v>1647</v>
      </c>
      <c r="L149" s="14">
        <v>601</v>
      </c>
      <c r="M149" s="55">
        <f t="shared" si="22"/>
        <v>19</v>
      </c>
      <c r="N149" s="55">
        <f t="shared" si="23"/>
        <v>152</v>
      </c>
      <c r="O149" s="55">
        <f t="shared" si="24"/>
        <v>66</v>
      </c>
      <c r="P149" s="55">
        <f t="shared" si="25"/>
        <v>205</v>
      </c>
      <c r="Q149" s="55">
        <f t="shared" si="26"/>
        <v>1</v>
      </c>
      <c r="R149" s="55">
        <f t="shared" si="27"/>
        <v>-8</v>
      </c>
      <c r="S149" s="55">
        <f t="shared" si="28"/>
        <v>-52</v>
      </c>
      <c r="T149" s="55">
        <f t="shared" si="29"/>
        <v>38</v>
      </c>
      <c r="U149" s="55">
        <f t="shared" si="30"/>
        <v>13</v>
      </c>
      <c r="V149" s="55">
        <f t="shared" si="31"/>
        <v>252</v>
      </c>
      <c r="W149" s="55">
        <f t="shared" si="32"/>
        <v>96</v>
      </c>
    </row>
    <row r="150" spans="1:23">
      <c r="A150" s="54">
        <v>40968</v>
      </c>
      <c r="B150" s="14">
        <v>66</v>
      </c>
      <c r="C150" s="14">
        <v>1404</v>
      </c>
      <c r="D150" s="14">
        <v>1294</v>
      </c>
      <c r="E150" s="14">
        <v>1824</v>
      </c>
      <c r="F150" s="14">
        <v>440</v>
      </c>
      <c r="G150" s="14">
        <v>247</v>
      </c>
      <c r="H150" s="14">
        <v>498</v>
      </c>
      <c r="I150" s="14">
        <v>1590</v>
      </c>
      <c r="J150" s="14">
        <v>1197</v>
      </c>
      <c r="K150" s="14">
        <v>1496</v>
      </c>
      <c r="L150" s="14">
        <v>461</v>
      </c>
      <c r="M150" s="55">
        <f t="shared" si="22"/>
        <v>-12</v>
      </c>
      <c r="N150" s="55">
        <f t="shared" si="23"/>
        <v>-75</v>
      </c>
      <c r="O150" s="55">
        <f t="shared" si="24"/>
        <v>11</v>
      </c>
      <c r="P150" s="55">
        <f t="shared" si="25"/>
        <v>-82</v>
      </c>
      <c r="Q150" s="55">
        <f t="shared" si="26"/>
        <v>40</v>
      </c>
      <c r="R150" s="55">
        <f t="shared" si="27"/>
        <v>20</v>
      </c>
      <c r="S150" s="55">
        <f t="shared" si="28"/>
        <v>36</v>
      </c>
      <c r="T150" s="55">
        <f t="shared" si="29"/>
        <v>149</v>
      </c>
      <c r="U150" s="55">
        <f t="shared" si="30"/>
        <v>-17</v>
      </c>
      <c r="V150" s="55">
        <f t="shared" si="31"/>
        <v>-151</v>
      </c>
      <c r="W150" s="55">
        <f t="shared" si="32"/>
        <v>-140</v>
      </c>
    </row>
    <row r="151" spans="1:23">
      <c r="A151" s="54">
        <v>40999</v>
      </c>
      <c r="B151" s="14">
        <v>62</v>
      </c>
      <c r="C151" s="14">
        <v>1431</v>
      </c>
      <c r="D151" s="14">
        <v>1164</v>
      </c>
      <c r="E151" s="14">
        <v>1763</v>
      </c>
      <c r="F151" s="14">
        <v>383</v>
      </c>
      <c r="G151" s="14">
        <v>232</v>
      </c>
      <c r="H151" s="14">
        <v>536</v>
      </c>
      <c r="I151" s="14">
        <v>1521</v>
      </c>
      <c r="J151" s="14">
        <v>1172</v>
      </c>
      <c r="K151" s="14">
        <v>1395</v>
      </c>
      <c r="L151" s="14">
        <v>447</v>
      </c>
      <c r="M151" s="55">
        <f t="shared" si="22"/>
        <v>-4</v>
      </c>
      <c r="N151" s="55">
        <f t="shared" si="23"/>
        <v>27</v>
      </c>
      <c r="O151" s="55">
        <f t="shared" si="24"/>
        <v>-130</v>
      </c>
      <c r="P151" s="55">
        <f t="shared" si="25"/>
        <v>-61</v>
      </c>
      <c r="Q151" s="55">
        <f t="shared" si="26"/>
        <v>-57</v>
      </c>
      <c r="R151" s="55">
        <f t="shared" si="27"/>
        <v>-15</v>
      </c>
      <c r="S151" s="55">
        <f t="shared" si="28"/>
        <v>38</v>
      </c>
      <c r="T151" s="55">
        <f t="shared" si="29"/>
        <v>-69</v>
      </c>
      <c r="U151" s="55">
        <f t="shared" si="30"/>
        <v>-25</v>
      </c>
      <c r="V151" s="55">
        <f t="shared" si="31"/>
        <v>-101</v>
      </c>
      <c r="W151" s="55">
        <f t="shared" si="32"/>
        <v>-14</v>
      </c>
    </row>
    <row r="152" spans="1:23">
      <c r="A152" s="54">
        <v>41029</v>
      </c>
      <c r="B152" s="14">
        <v>43</v>
      </c>
      <c r="C152" s="14">
        <v>1156</v>
      </c>
      <c r="D152" s="14">
        <v>1046</v>
      </c>
      <c r="E152" s="14">
        <v>1603</v>
      </c>
      <c r="F152" s="14">
        <v>453</v>
      </c>
      <c r="G152" s="14">
        <v>243</v>
      </c>
      <c r="H152" s="14">
        <v>505</v>
      </c>
      <c r="I152" s="14">
        <v>1322</v>
      </c>
      <c r="J152" s="14">
        <v>1058</v>
      </c>
      <c r="K152" s="14">
        <v>1290</v>
      </c>
      <c r="L152" s="14">
        <v>478</v>
      </c>
      <c r="M152" s="55">
        <f t="shared" si="22"/>
        <v>-19</v>
      </c>
      <c r="N152" s="55">
        <f t="shared" si="23"/>
        <v>-275</v>
      </c>
      <c r="O152" s="55">
        <f t="shared" si="24"/>
        <v>-118</v>
      </c>
      <c r="P152" s="55">
        <f t="shared" si="25"/>
        <v>-160</v>
      </c>
      <c r="Q152" s="55">
        <f t="shared" si="26"/>
        <v>70</v>
      </c>
      <c r="R152" s="55">
        <f t="shared" si="27"/>
        <v>11</v>
      </c>
      <c r="S152" s="55">
        <f t="shared" si="28"/>
        <v>-31</v>
      </c>
      <c r="T152" s="55">
        <f t="shared" si="29"/>
        <v>-199</v>
      </c>
      <c r="U152" s="55">
        <f t="shared" si="30"/>
        <v>-114</v>
      </c>
      <c r="V152" s="55">
        <f t="shared" si="31"/>
        <v>-105</v>
      </c>
      <c r="W152" s="55">
        <f t="shared" si="32"/>
        <v>31</v>
      </c>
    </row>
    <row r="153" spans="1:23">
      <c r="A153" s="54">
        <v>41060</v>
      </c>
      <c r="B153" s="14">
        <v>47</v>
      </c>
      <c r="C153" s="14">
        <v>1150</v>
      </c>
      <c r="D153" s="14">
        <v>1099</v>
      </c>
      <c r="E153" s="14">
        <v>1654</v>
      </c>
      <c r="F153" s="14">
        <v>480</v>
      </c>
      <c r="G153" s="14">
        <v>230</v>
      </c>
      <c r="H153" s="14">
        <v>462</v>
      </c>
      <c r="I153" s="14">
        <v>1296</v>
      </c>
      <c r="J153" s="14">
        <v>1172</v>
      </c>
      <c r="K153" s="14">
        <v>1326</v>
      </c>
      <c r="L153" s="14">
        <v>501</v>
      </c>
      <c r="M153" s="55">
        <f t="shared" si="22"/>
        <v>4</v>
      </c>
      <c r="N153" s="55">
        <f t="shared" si="23"/>
        <v>-6</v>
      </c>
      <c r="O153" s="55">
        <f t="shared" si="24"/>
        <v>53</v>
      </c>
      <c r="P153" s="55">
        <f t="shared" si="25"/>
        <v>51</v>
      </c>
      <c r="Q153" s="55">
        <f t="shared" si="26"/>
        <v>27</v>
      </c>
      <c r="R153" s="55">
        <f t="shared" si="27"/>
        <v>-13</v>
      </c>
      <c r="S153" s="55">
        <f t="shared" si="28"/>
        <v>-43</v>
      </c>
      <c r="T153" s="55">
        <f t="shared" si="29"/>
        <v>-26</v>
      </c>
      <c r="U153" s="55">
        <f t="shared" si="30"/>
        <v>114</v>
      </c>
      <c r="V153" s="55">
        <f t="shared" si="31"/>
        <v>36</v>
      </c>
      <c r="W153" s="55">
        <f t="shared" si="32"/>
        <v>23</v>
      </c>
    </row>
    <row r="154" spans="1:23">
      <c r="A154" s="54">
        <v>41090</v>
      </c>
      <c r="B154" s="14">
        <v>52</v>
      </c>
      <c r="C154" s="14">
        <v>1039</v>
      </c>
      <c r="D154" s="14">
        <v>1056</v>
      </c>
      <c r="E154" s="14">
        <v>1709</v>
      </c>
      <c r="F154" s="14">
        <v>437</v>
      </c>
      <c r="G154" s="14">
        <v>201</v>
      </c>
      <c r="H154" s="14">
        <v>510</v>
      </c>
      <c r="I154" s="14">
        <v>1356</v>
      </c>
      <c r="J154" s="14">
        <v>1368</v>
      </c>
      <c r="K154" s="14">
        <v>1407</v>
      </c>
      <c r="L154" s="14">
        <v>492</v>
      </c>
      <c r="M154" s="55">
        <f t="shared" si="22"/>
        <v>5</v>
      </c>
      <c r="N154" s="55">
        <f t="shared" si="23"/>
        <v>-111</v>
      </c>
      <c r="O154" s="55">
        <f t="shared" si="24"/>
        <v>-43</v>
      </c>
      <c r="P154" s="55">
        <f t="shared" si="25"/>
        <v>55</v>
      </c>
      <c r="Q154" s="55">
        <f t="shared" si="26"/>
        <v>-43</v>
      </c>
      <c r="R154" s="55">
        <f t="shared" si="27"/>
        <v>-29</v>
      </c>
      <c r="S154" s="55">
        <f t="shared" si="28"/>
        <v>48</v>
      </c>
      <c r="T154" s="55">
        <f t="shared" si="29"/>
        <v>60</v>
      </c>
      <c r="U154" s="55">
        <f t="shared" si="30"/>
        <v>196</v>
      </c>
      <c r="V154" s="55">
        <f t="shared" si="31"/>
        <v>81</v>
      </c>
      <c r="W154" s="55">
        <f t="shared" si="32"/>
        <v>-9</v>
      </c>
    </row>
    <row r="155" spans="1:23">
      <c r="A155" s="54">
        <v>41121</v>
      </c>
      <c r="B155" s="14">
        <v>83</v>
      </c>
      <c r="C155" s="14">
        <v>994</v>
      </c>
      <c r="D155" s="14">
        <v>1128</v>
      </c>
      <c r="E155" s="14">
        <v>1780</v>
      </c>
      <c r="F155" s="14">
        <v>392</v>
      </c>
      <c r="G155" s="14">
        <v>190</v>
      </c>
      <c r="H155" s="14">
        <v>458</v>
      </c>
      <c r="I155" s="14">
        <v>1378</v>
      </c>
      <c r="J155" s="14">
        <v>1436</v>
      </c>
      <c r="K155" s="14">
        <v>1420</v>
      </c>
      <c r="L155" s="14">
        <v>433</v>
      </c>
      <c r="M155" s="55">
        <f t="shared" si="22"/>
        <v>31</v>
      </c>
      <c r="N155" s="55">
        <f t="shared" si="23"/>
        <v>-45</v>
      </c>
      <c r="O155" s="55">
        <f t="shared" si="24"/>
        <v>72</v>
      </c>
      <c r="P155" s="55">
        <f t="shared" si="25"/>
        <v>71</v>
      </c>
      <c r="Q155" s="55">
        <f t="shared" si="26"/>
        <v>-45</v>
      </c>
      <c r="R155" s="55">
        <f t="shared" si="27"/>
        <v>-11</v>
      </c>
      <c r="S155" s="55">
        <f t="shared" si="28"/>
        <v>-52</v>
      </c>
      <c r="T155" s="55">
        <f t="shared" si="29"/>
        <v>22</v>
      </c>
      <c r="U155" s="55">
        <f t="shared" si="30"/>
        <v>68</v>
      </c>
      <c r="V155" s="55">
        <f t="shared" si="31"/>
        <v>13</v>
      </c>
      <c r="W155" s="55">
        <f t="shared" si="32"/>
        <v>-59</v>
      </c>
    </row>
    <row r="156" spans="1:23">
      <c r="A156" s="54">
        <v>41152</v>
      </c>
      <c r="B156" s="14">
        <v>61</v>
      </c>
      <c r="C156" s="14">
        <v>923</v>
      </c>
      <c r="D156" s="14">
        <v>1136</v>
      </c>
      <c r="E156" s="14">
        <v>1723</v>
      </c>
      <c r="F156" s="14">
        <v>424</v>
      </c>
      <c r="G156" s="14">
        <v>211</v>
      </c>
      <c r="H156" s="14">
        <v>469</v>
      </c>
      <c r="I156" s="14">
        <v>1377</v>
      </c>
      <c r="J156" s="14">
        <v>1369</v>
      </c>
      <c r="K156" s="14">
        <v>1416</v>
      </c>
      <c r="L156" s="14">
        <v>443</v>
      </c>
      <c r="M156" s="55">
        <f t="shared" si="22"/>
        <v>-22</v>
      </c>
      <c r="N156" s="55">
        <f t="shared" si="23"/>
        <v>-71</v>
      </c>
      <c r="O156" s="55">
        <f t="shared" si="24"/>
        <v>8</v>
      </c>
      <c r="P156" s="55">
        <f t="shared" si="25"/>
        <v>-57</v>
      </c>
      <c r="Q156" s="55">
        <f t="shared" si="26"/>
        <v>32</v>
      </c>
      <c r="R156" s="55">
        <f t="shared" si="27"/>
        <v>21</v>
      </c>
      <c r="S156" s="55">
        <f t="shared" si="28"/>
        <v>11</v>
      </c>
      <c r="T156" s="55">
        <f t="shared" si="29"/>
        <v>-1</v>
      </c>
      <c r="U156" s="55">
        <f t="shared" si="30"/>
        <v>-67</v>
      </c>
      <c r="V156" s="55">
        <f t="shared" si="31"/>
        <v>-4</v>
      </c>
      <c r="W156" s="55">
        <f t="shared" si="32"/>
        <v>10</v>
      </c>
    </row>
    <row r="157" spans="1:23">
      <c r="A157" s="54">
        <v>41182</v>
      </c>
      <c r="B157" s="14">
        <v>48</v>
      </c>
      <c r="C157" s="14">
        <v>954</v>
      </c>
      <c r="D157" s="14">
        <v>1032</v>
      </c>
      <c r="E157" s="14">
        <v>1651</v>
      </c>
      <c r="F157" s="14">
        <v>372</v>
      </c>
      <c r="G157" s="14">
        <v>205</v>
      </c>
      <c r="H157" s="14">
        <v>432</v>
      </c>
      <c r="I157" s="14">
        <v>1253</v>
      </c>
      <c r="J157" s="14">
        <v>1204</v>
      </c>
      <c r="K157" s="14">
        <v>1312</v>
      </c>
      <c r="L157" s="14">
        <v>473</v>
      </c>
      <c r="M157" s="55">
        <f t="shared" si="22"/>
        <v>-13</v>
      </c>
      <c r="N157" s="55">
        <f t="shared" si="23"/>
        <v>31</v>
      </c>
      <c r="O157" s="55">
        <f t="shared" si="24"/>
        <v>-104</v>
      </c>
      <c r="P157" s="55">
        <f t="shared" si="25"/>
        <v>-72</v>
      </c>
      <c r="Q157" s="55">
        <f t="shared" si="26"/>
        <v>-52</v>
      </c>
      <c r="R157" s="55">
        <f t="shared" si="27"/>
        <v>-6</v>
      </c>
      <c r="S157" s="55">
        <f t="shared" si="28"/>
        <v>-37</v>
      </c>
      <c r="T157" s="55">
        <f t="shared" si="29"/>
        <v>-124</v>
      </c>
      <c r="U157" s="55">
        <f t="shared" si="30"/>
        <v>-165</v>
      </c>
      <c r="V157" s="55">
        <f t="shared" si="31"/>
        <v>-104</v>
      </c>
      <c r="W157" s="55">
        <f t="shared" si="32"/>
        <v>30</v>
      </c>
    </row>
    <row r="158" spans="1:23">
      <c r="A158" s="54">
        <v>41213</v>
      </c>
      <c r="B158" s="14">
        <v>61</v>
      </c>
      <c r="C158" s="14">
        <v>930</v>
      </c>
      <c r="D158" s="14">
        <v>1102</v>
      </c>
      <c r="E158" s="14">
        <v>1457</v>
      </c>
      <c r="F158" s="14">
        <v>376</v>
      </c>
      <c r="G158" s="14">
        <v>215</v>
      </c>
      <c r="H158" s="14">
        <v>442</v>
      </c>
      <c r="I158" s="14">
        <v>1252</v>
      </c>
      <c r="J158" s="14">
        <v>1244</v>
      </c>
      <c r="K158" s="14">
        <v>1352</v>
      </c>
      <c r="L158" s="14">
        <v>460</v>
      </c>
      <c r="M158" s="55">
        <f t="shared" si="22"/>
        <v>13</v>
      </c>
      <c r="N158" s="55">
        <f t="shared" si="23"/>
        <v>-24</v>
      </c>
      <c r="O158" s="55">
        <f t="shared" si="24"/>
        <v>70</v>
      </c>
      <c r="P158" s="55">
        <f t="shared" si="25"/>
        <v>-194</v>
      </c>
      <c r="Q158" s="55">
        <f t="shared" si="26"/>
        <v>4</v>
      </c>
      <c r="R158" s="55">
        <f t="shared" si="27"/>
        <v>10</v>
      </c>
      <c r="S158" s="55">
        <f t="shared" si="28"/>
        <v>10</v>
      </c>
      <c r="T158" s="55">
        <f t="shared" si="29"/>
        <v>-1</v>
      </c>
      <c r="U158" s="55">
        <f t="shared" si="30"/>
        <v>40</v>
      </c>
      <c r="V158" s="55">
        <f t="shared" si="31"/>
        <v>40</v>
      </c>
      <c r="W158" s="55">
        <f t="shared" si="32"/>
        <v>-13</v>
      </c>
    </row>
    <row r="159" spans="1:23">
      <c r="A159" s="54">
        <v>41243</v>
      </c>
      <c r="B159" s="14">
        <v>53</v>
      </c>
      <c r="C159" s="14">
        <v>988</v>
      </c>
      <c r="D159" s="14">
        <v>982</v>
      </c>
      <c r="E159" s="14">
        <v>1454</v>
      </c>
      <c r="F159" s="14">
        <v>398</v>
      </c>
      <c r="G159" s="14">
        <v>187</v>
      </c>
      <c r="H159" s="14">
        <v>432</v>
      </c>
      <c r="I159" s="14">
        <v>1197</v>
      </c>
      <c r="J159" s="14">
        <v>1176</v>
      </c>
      <c r="K159" s="14">
        <v>1354</v>
      </c>
      <c r="L159" s="14">
        <v>381</v>
      </c>
      <c r="M159" s="55">
        <f t="shared" si="22"/>
        <v>-8</v>
      </c>
      <c r="N159" s="55">
        <f t="shared" si="23"/>
        <v>58</v>
      </c>
      <c r="O159" s="55">
        <f t="shared" si="24"/>
        <v>-120</v>
      </c>
      <c r="P159" s="55">
        <f t="shared" si="25"/>
        <v>-3</v>
      </c>
      <c r="Q159" s="55">
        <f t="shared" si="26"/>
        <v>22</v>
      </c>
      <c r="R159" s="55">
        <f t="shared" si="27"/>
        <v>-28</v>
      </c>
      <c r="S159" s="55">
        <f t="shared" si="28"/>
        <v>-10</v>
      </c>
      <c r="T159" s="55">
        <f t="shared" si="29"/>
        <v>-55</v>
      </c>
      <c r="U159" s="55">
        <f t="shared" si="30"/>
        <v>-68</v>
      </c>
      <c r="V159" s="55">
        <f t="shared" si="31"/>
        <v>2</v>
      </c>
      <c r="W159" s="55">
        <f t="shared" si="32"/>
        <v>-79</v>
      </c>
    </row>
    <row r="160" spans="1:23">
      <c r="A160" s="54">
        <v>41274</v>
      </c>
      <c r="B160" s="14">
        <v>58</v>
      </c>
      <c r="C160" s="14">
        <v>1105</v>
      </c>
      <c r="D160" s="14">
        <v>1145</v>
      </c>
      <c r="E160" s="14">
        <v>1430</v>
      </c>
      <c r="F160" s="14">
        <v>369</v>
      </c>
      <c r="G160" s="14">
        <v>229</v>
      </c>
      <c r="H160" s="14">
        <v>386</v>
      </c>
      <c r="I160" s="14">
        <v>1307</v>
      </c>
      <c r="J160" s="14">
        <v>1177</v>
      </c>
      <c r="K160" s="14">
        <v>1426</v>
      </c>
      <c r="L160" s="14">
        <v>472</v>
      </c>
      <c r="M160" s="55">
        <f t="shared" si="22"/>
        <v>5</v>
      </c>
      <c r="N160" s="55">
        <f t="shared" si="23"/>
        <v>117</v>
      </c>
      <c r="O160" s="55">
        <f t="shared" si="24"/>
        <v>163</v>
      </c>
      <c r="P160" s="55">
        <f t="shared" si="25"/>
        <v>-24</v>
      </c>
      <c r="Q160" s="55">
        <f t="shared" si="26"/>
        <v>-29</v>
      </c>
      <c r="R160" s="55">
        <f t="shared" si="27"/>
        <v>42</v>
      </c>
      <c r="S160" s="55">
        <f t="shared" si="28"/>
        <v>-46</v>
      </c>
      <c r="T160" s="55">
        <f t="shared" si="29"/>
        <v>110</v>
      </c>
      <c r="U160" s="55">
        <f t="shared" si="30"/>
        <v>1</v>
      </c>
      <c r="V160" s="55">
        <f t="shared" si="31"/>
        <v>72</v>
      </c>
      <c r="W160" s="55">
        <f t="shared" si="32"/>
        <v>91</v>
      </c>
    </row>
    <row r="161" spans="1:23">
      <c r="A161" s="54">
        <v>41305</v>
      </c>
      <c r="B161" s="14">
        <v>97</v>
      </c>
      <c r="C161" s="14">
        <v>1322</v>
      </c>
      <c r="D161" s="14">
        <v>1206</v>
      </c>
      <c r="E161" s="14">
        <v>1679</v>
      </c>
      <c r="F161" s="14">
        <v>474</v>
      </c>
      <c r="G161" s="14">
        <v>236</v>
      </c>
      <c r="H161" s="14">
        <v>507</v>
      </c>
      <c r="I161" s="14">
        <v>1575</v>
      </c>
      <c r="J161" s="14">
        <v>1205</v>
      </c>
      <c r="K161" s="14">
        <v>1612</v>
      </c>
      <c r="L161" s="14">
        <v>521</v>
      </c>
      <c r="M161" s="55">
        <f t="shared" si="22"/>
        <v>39</v>
      </c>
      <c r="N161" s="55">
        <f t="shared" si="23"/>
        <v>217</v>
      </c>
      <c r="O161" s="55">
        <f t="shared" si="24"/>
        <v>61</v>
      </c>
      <c r="P161" s="55">
        <f t="shared" si="25"/>
        <v>249</v>
      </c>
      <c r="Q161" s="55">
        <f t="shared" si="26"/>
        <v>105</v>
      </c>
      <c r="R161" s="55">
        <f t="shared" si="27"/>
        <v>7</v>
      </c>
      <c r="S161" s="55">
        <f t="shared" si="28"/>
        <v>121</v>
      </c>
      <c r="T161" s="55">
        <f t="shared" si="29"/>
        <v>268</v>
      </c>
      <c r="U161" s="55">
        <f t="shared" si="30"/>
        <v>28</v>
      </c>
      <c r="V161" s="55">
        <f t="shared" si="31"/>
        <v>186</v>
      </c>
      <c r="W161" s="55">
        <f t="shared" si="32"/>
        <v>49</v>
      </c>
    </row>
    <row r="162" spans="1:23">
      <c r="A162" s="54">
        <v>41333</v>
      </c>
      <c r="B162" s="14">
        <v>53</v>
      </c>
      <c r="C162" s="14">
        <v>1291</v>
      </c>
      <c r="D162" s="14">
        <v>1108</v>
      </c>
      <c r="E162" s="14">
        <v>1680</v>
      </c>
      <c r="F162" s="14">
        <v>468</v>
      </c>
      <c r="G162" s="14">
        <v>143</v>
      </c>
      <c r="H162" s="14">
        <v>428</v>
      </c>
      <c r="I162" s="14">
        <v>1480</v>
      </c>
      <c r="J162" s="14">
        <v>1176</v>
      </c>
      <c r="K162" s="14">
        <v>1506</v>
      </c>
      <c r="L162" s="14">
        <v>494</v>
      </c>
      <c r="M162" s="55">
        <f t="shared" si="22"/>
        <v>-44</v>
      </c>
      <c r="N162" s="55">
        <f t="shared" si="23"/>
        <v>-31</v>
      </c>
      <c r="O162" s="55">
        <f t="shared" si="24"/>
        <v>-98</v>
      </c>
      <c r="P162" s="55">
        <f t="shared" si="25"/>
        <v>1</v>
      </c>
      <c r="Q162" s="55">
        <f t="shared" si="26"/>
        <v>-6</v>
      </c>
      <c r="R162" s="55">
        <f t="shared" si="27"/>
        <v>-93</v>
      </c>
      <c r="S162" s="55">
        <f t="shared" si="28"/>
        <v>-79</v>
      </c>
      <c r="T162" s="55">
        <f t="shared" si="29"/>
        <v>-95</v>
      </c>
      <c r="U162" s="55">
        <f t="shared" si="30"/>
        <v>-29</v>
      </c>
      <c r="V162" s="55">
        <f t="shared" si="31"/>
        <v>-106</v>
      </c>
      <c r="W162" s="55">
        <f t="shared" si="32"/>
        <v>-27</v>
      </c>
    </row>
    <row r="163" spans="1:23">
      <c r="A163" s="54">
        <v>41364</v>
      </c>
      <c r="B163" s="14">
        <v>72</v>
      </c>
      <c r="C163" s="14">
        <v>1195</v>
      </c>
      <c r="D163" s="14">
        <v>968</v>
      </c>
      <c r="E163" s="14">
        <v>1500</v>
      </c>
      <c r="F163" s="14">
        <v>463</v>
      </c>
      <c r="G163" s="14">
        <v>145</v>
      </c>
      <c r="H163" s="14">
        <v>414</v>
      </c>
      <c r="I163" s="14">
        <v>1378</v>
      </c>
      <c r="J163" s="14">
        <v>1111</v>
      </c>
      <c r="K163" s="14">
        <v>1467</v>
      </c>
      <c r="L163" s="14">
        <v>435</v>
      </c>
      <c r="M163" s="55">
        <f t="shared" si="22"/>
        <v>19</v>
      </c>
      <c r="N163" s="55">
        <f t="shared" si="23"/>
        <v>-96</v>
      </c>
      <c r="O163" s="55">
        <f t="shared" si="24"/>
        <v>-140</v>
      </c>
      <c r="P163" s="55">
        <f t="shared" si="25"/>
        <v>-180</v>
      </c>
      <c r="Q163" s="55">
        <f t="shared" si="26"/>
        <v>-5</v>
      </c>
      <c r="R163" s="55">
        <f t="shared" si="27"/>
        <v>2</v>
      </c>
      <c r="S163" s="55">
        <f t="shared" si="28"/>
        <v>-14</v>
      </c>
      <c r="T163" s="55">
        <f t="shared" si="29"/>
        <v>-102</v>
      </c>
      <c r="U163" s="55">
        <f t="shared" si="30"/>
        <v>-65</v>
      </c>
      <c r="V163" s="55">
        <f t="shared" si="31"/>
        <v>-39</v>
      </c>
      <c r="W163" s="55">
        <f t="shared" si="32"/>
        <v>-59</v>
      </c>
    </row>
    <row r="164" spans="1:23">
      <c r="A164" s="54">
        <v>41394</v>
      </c>
      <c r="B164" s="14">
        <v>73</v>
      </c>
      <c r="C164" s="14">
        <v>1077</v>
      </c>
      <c r="D164" s="14">
        <v>963</v>
      </c>
      <c r="E164" s="14">
        <v>1484</v>
      </c>
      <c r="F164" s="14">
        <v>355</v>
      </c>
      <c r="G164" s="14">
        <v>152</v>
      </c>
      <c r="H164" s="14">
        <v>515</v>
      </c>
      <c r="I164" s="14">
        <v>1259</v>
      </c>
      <c r="J164" s="14">
        <v>983</v>
      </c>
      <c r="K164" s="14">
        <v>1327</v>
      </c>
      <c r="L164" s="14">
        <v>420</v>
      </c>
      <c r="M164" s="55">
        <f t="shared" si="22"/>
        <v>1</v>
      </c>
      <c r="N164" s="55">
        <f t="shared" si="23"/>
        <v>-118</v>
      </c>
      <c r="O164" s="55">
        <f t="shared" si="24"/>
        <v>-5</v>
      </c>
      <c r="P164" s="55">
        <f t="shared" si="25"/>
        <v>-16</v>
      </c>
      <c r="Q164" s="55">
        <f t="shared" si="26"/>
        <v>-108</v>
      </c>
      <c r="R164" s="55">
        <f t="shared" si="27"/>
        <v>7</v>
      </c>
      <c r="S164" s="55">
        <f t="shared" si="28"/>
        <v>101</v>
      </c>
      <c r="T164" s="55">
        <f t="shared" si="29"/>
        <v>-119</v>
      </c>
      <c r="U164" s="55">
        <f t="shared" si="30"/>
        <v>-128</v>
      </c>
      <c r="V164" s="55">
        <f t="shared" si="31"/>
        <v>-140</v>
      </c>
      <c r="W164" s="55">
        <f t="shared" si="32"/>
        <v>-15</v>
      </c>
    </row>
    <row r="165" spans="1:23">
      <c r="A165" s="54">
        <v>41425</v>
      </c>
      <c r="B165" s="14">
        <v>66</v>
      </c>
      <c r="C165" s="14">
        <v>891</v>
      </c>
      <c r="D165" s="14">
        <v>1056</v>
      </c>
      <c r="E165" s="14">
        <v>1466</v>
      </c>
      <c r="F165" s="14">
        <v>371</v>
      </c>
      <c r="G165" s="14">
        <v>187</v>
      </c>
      <c r="H165" s="14">
        <v>417</v>
      </c>
      <c r="I165" s="14">
        <v>1255</v>
      </c>
      <c r="J165" s="14">
        <v>1058</v>
      </c>
      <c r="K165" s="14">
        <v>1455</v>
      </c>
      <c r="L165" s="14">
        <v>433</v>
      </c>
      <c r="M165" s="55">
        <f t="shared" si="22"/>
        <v>-7</v>
      </c>
      <c r="N165" s="55">
        <f t="shared" si="23"/>
        <v>-186</v>
      </c>
      <c r="O165" s="55">
        <f t="shared" si="24"/>
        <v>93</v>
      </c>
      <c r="P165" s="55">
        <f t="shared" si="25"/>
        <v>-18</v>
      </c>
      <c r="Q165" s="55">
        <f t="shared" si="26"/>
        <v>16</v>
      </c>
      <c r="R165" s="55">
        <f t="shared" si="27"/>
        <v>35</v>
      </c>
      <c r="S165" s="55">
        <f t="shared" si="28"/>
        <v>-98</v>
      </c>
      <c r="T165" s="55">
        <f t="shared" si="29"/>
        <v>-4</v>
      </c>
      <c r="U165" s="55">
        <f t="shared" si="30"/>
        <v>75</v>
      </c>
      <c r="V165" s="55">
        <f t="shared" si="31"/>
        <v>128</v>
      </c>
      <c r="W165" s="55">
        <f t="shared" si="32"/>
        <v>13</v>
      </c>
    </row>
    <row r="166" spans="1:23">
      <c r="A166" s="54">
        <v>41455</v>
      </c>
      <c r="B166" s="14">
        <v>70</v>
      </c>
      <c r="C166" s="14">
        <v>825</v>
      </c>
      <c r="D166" s="14">
        <v>989</v>
      </c>
      <c r="E166" s="14">
        <v>1415</v>
      </c>
      <c r="F166" s="14">
        <v>384</v>
      </c>
      <c r="G166" s="14">
        <v>164</v>
      </c>
      <c r="H166" s="14">
        <v>441</v>
      </c>
      <c r="I166" s="14">
        <v>1300</v>
      </c>
      <c r="J166" s="14">
        <v>1243</v>
      </c>
      <c r="K166" s="14">
        <v>1559</v>
      </c>
      <c r="L166" s="14">
        <v>411</v>
      </c>
      <c r="M166" s="55">
        <f t="shared" si="22"/>
        <v>4</v>
      </c>
      <c r="N166" s="55">
        <f t="shared" si="23"/>
        <v>-66</v>
      </c>
      <c r="O166" s="55">
        <f t="shared" si="24"/>
        <v>-67</v>
      </c>
      <c r="P166" s="55">
        <f t="shared" si="25"/>
        <v>-51</v>
      </c>
      <c r="Q166" s="55">
        <f t="shared" si="26"/>
        <v>13</v>
      </c>
      <c r="R166" s="55">
        <f t="shared" si="27"/>
        <v>-23</v>
      </c>
      <c r="S166" s="55">
        <f t="shared" si="28"/>
        <v>24</v>
      </c>
      <c r="T166" s="55">
        <f t="shared" si="29"/>
        <v>45</v>
      </c>
      <c r="U166" s="55">
        <f t="shared" si="30"/>
        <v>185</v>
      </c>
      <c r="V166" s="55">
        <f t="shared" si="31"/>
        <v>104</v>
      </c>
      <c r="W166" s="55">
        <f t="shared" si="32"/>
        <v>-22</v>
      </c>
    </row>
    <row r="167" spans="1:23">
      <c r="A167" s="54">
        <v>41486</v>
      </c>
      <c r="B167" s="14">
        <v>57</v>
      </c>
      <c r="C167" s="14">
        <v>767</v>
      </c>
      <c r="D167" s="14">
        <v>1082</v>
      </c>
      <c r="E167" s="14">
        <v>1389</v>
      </c>
      <c r="F167" s="14">
        <v>388</v>
      </c>
      <c r="G167" s="14">
        <v>172</v>
      </c>
      <c r="H167" s="14">
        <v>412</v>
      </c>
      <c r="I167" s="14">
        <v>1265</v>
      </c>
      <c r="J167" s="14">
        <v>1283</v>
      </c>
      <c r="K167" s="14">
        <v>1470</v>
      </c>
      <c r="L167" s="14">
        <v>396</v>
      </c>
      <c r="M167" s="55">
        <f t="shared" si="22"/>
        <v>-13</v>
      </c>
      <c r="N167" s="55">
        <f t="shared" si="23"/>
        <v>-58</v>
      </c>
      <c r="O167" s="55">
        <f t="shared" si="24"/>
        <v>93</v>
      </c>
      <c r="P167" s="55">
        <f t="shared" si="25"/>
        <v>-26</v>
      </c>
      <c r="Q167" s="55">
        <f t="shared" si="26"/>
        <v>4</v>
      </c>
      <c r="R167" s="55">
        <f t="shared" si="27"/>
        <v>8</v>
      </c>
      <c r="S167" s="55">
        <f t="shared" si="28"/>
        <v>-29</v>
      </c>
      <c r="T167" s="55">
        <f t="shared" si="29"/>
        <v>-35</v>
      </c>
      <c r="U167" s="55">
        <f t="shared" si="30"/>
        <v>40</v>
      </c>
      <c r="V167" s="55">
        <f t="shared" si="31"/>
        <v>-89</v>
      </c>
      <c r="W167" s="55">
        <f t="shared" si="32"/>
        <v>-15</v>
      </c>
    </row>
    <row r="168" spans="1:23">
      <c r="A168" s="54">
        <v>41517</v>
      </c>
      <c r="B168" s="14">
        <v>59</v>
      </c>
      <c r="C168" s="14">
        <v>758</v>
      </c>
      <c r="D168" s="14">
        <v>968</v>
      </c>
      <c r="E168" s="14">
        <v>1454</v>
      </c>
      <c r="F168" s="14">
        <v>417</v>
      </c>
      <c r="G168" s="14">
        <v>192</v>
      </c>
      <c r="H168" s="14">
        <v>347</v>
      </c>
      <c r="I168" s="14">
        <v>1224</v>
      </c>
      <c r="J168" s="14">
        <v>1211</v>
      </c>
      <c r="K168" s="14">
        <v>1326</v>
      </c>
      <c r="L168" s="14">
        <v>434</v>
      </c>
      <c r="M168" s="55">
        <f t="shared" si="22"/>
        <v>2</v>
      </c>
      <c r="N168" s="55">
        <f t="shared" si="23"/>
        <v>-9</v>
      </c>
      <c r="O168" s="55">
        <f t="shared" si="24"/>
        <v>-114</v>
      </c>
      <c r="P168" s="55">
        <f t="shared" si="25"/>
        <v>65</v>
      </c>
      <c r="Q168" s="55">
        <f t="shared" si="26"/>
        <v>29</v>
      </c>
      <c r="R168" s="55">
        <f t="shared" si="27"/>
        <v>20</v>
      </c>
      <c r="S168" s="55">
        <f t="shared" si="28"/>
        <v>-65</v>
      </c>
      <c r="T168" s="55">
        <f t="shared" si="29"/>
        <v>-41</v>
      </c>
      <c r="U168" s="55">
        <f t="shared" si="30"/>
        <v>-72</v>
      </c>
      <c r="V168" s="55">
        <f t="shared" si="31"/>
        <v>-144</v>
      </c>
      <c r="W168" s="55">
        <f t="shared" si="32"/>
        <v>38</v>
      </c>
    </row>
    <row r="169" spans="1:23">
      <c r="A169" s="54">
        <v>41547</v>
      </c>
      <c r="B169" s="14">
        <v>52</v>
      </c>
      <c r="C169" s="14">
        <v>697</v>
      </c>
      <c r="D169" s="14">
        <v>1093</v>
      </c>
      <c r="E169" s="14">
        <v>1462</v>
      </c>
      <c r="F169" s="14">
        <v>369</v>
      </c>
      <c r="G169" s="14">
        <v>189</v>
      </c>
      <c r="H169" s="14">
        <v>365</v>
      </c>
      <c r="I169" s="14">
        <v>1167</v>
      </c>
      <c r="J169" s="14">
        <v>1174</v>
      </c>
      <c r="K169" s="14">
        <v>1236</v>
      </c>
      <c r="L169" s="14">
        <v>413</v>
      </c>
      <c r="M169" s="55">
        <f t="shared" si="22"/>
        <v>-7</v>
      </c>
      <c r="N169" s="55">
        <f t="shared" si="23"/>
        <v>-61</v>
      </c>
      <c r="O169" s="55">
        <f t="shared" si="24"/>
        <v>125</v>
      </c>
      <c r="P169" s="55">
        <f t="shared" si="25"/>
        <v>8</v>
      </c>
      <c r="Q169" s="55">
        <f t="shared" si="26"/>
        <v>-48</v>
      </c>
      <c r="R169" s="55">
        <f t="shared" si="27"/>
        <v>-3</v>
      </c>
      <c r="S169" s="55">
        <f t="shared" si="28"/>
        <v>18</v>
      </c>
      <c r="T169" s="55">
        <f t="shared" si="29"/>
        <v>-57</v>
      </c>
      <c r="U169" s="55">
        <f t="shared" si="30"/>
        <v>-37</v>
      </c>
      <c r="V169" s="55">
        <f t="shared" si="31"/>
        <v>-90</v>
      </c>
      <c r="W169" s="55">
        <f t="shared" si="32"/>
        <v>-21</v>
      </c>
    </row>
    <row r="170" spans="1:23">
      <c r="A170" s="54">
        <v>41578</v>
      </c>
      <c r="B170" s="14">
        <v>67</v>
      </c>
      <c r="C170" s="14">
        <v>733</v>
      </c>
      <c r="D170" s="14">
        <v>956</v>
      </c>
      <c r="E170" s="14">
        <v>1355</v>
      </c>
      <c r="F170" s="14">
        <v>390</v>
      </c>
      <c r="G170" s="14">
        <v>217</v>
      </c>
      <c r="H170" s="14">
        <v>442</v>
      </c>
      <c r="I170" s="14">
        <v>1208</v>
      </c>
      <c r="J170" s="14">
        <v>946</v>
      </c>
      <c r="K170" s="14">
        <v>1185</v>
      </c>
      <c r="L170" s="14">
        <v>511</v>
      </c>
      <c r="M170" s="55">
        <f t="shared" si="22"/>
        <v>15</v>
      </c>
      <c r="N170" s="55">
        <f t="shared" si="23"/>
        <v>36</v>
      </c>
      <c r="O170" s="55">
        <f t="shared" si="24"/>
        <v>-137</v>
      </c>
      <c r="P170" s="55">
        <f t="shared" si="25"/>
        <v>-107</v>
      </c>
      <c r="Q170" s="55">
        <f t="shared" si="26"/>
        <v>21</v>
      </c>
      <c r="R170" s="55">
        <f t="shared" si="27"/>
        <v>28</v>
      </c>
      <c r="S170" s="55">
        <f t="shared" si="28"/>
        <v>77</v>
      </c>
      <c r="T170" s="55">
        <f t="shared" si="29"/>
        <v>41</v>
      </c>
      <c r="U170" s="55">
        <f t="shared" si="30"/>
        <v>-228</v>
      </c>
      <c r="V170" s="55">
        <f t="shared" si="31"/>
        <v>-51</v>
      </c>
      <c r="W170" s="55">
        <f t="shared" si="32"/>
        <v>98</v>
      </c>
    </row>
    <row r="171" spans="1:23">
      <c r="A171" s="54">
        <v>41608</v>
      </c>
      <c r="B171" s="14">
        <v>65</v>
      </c>
      <c r="C171" s="14">
        <v>706</v>
      </c>
      <c r="D171" s="14">
        <v>984</v>
      </c>
      <c r="E171" s="14">
        <v>1423</v>
      </c>
      <c r="F171" s="14">
        <v>410</v>
      </c>
      <c r="G171" s="14">
        <v>176</v>
      </c>
      <c r="H171" s="14">
        <v>407</v>
      </c>
      <c r="I171" s="14">
        <v>1164</v>
      </c>
      <c r="J171" s="14">
        <v>890</v>
      </c>
      <c r="K171" s="14">
        <v>1212</v>
      </c>
      <c r="L171" s="14">
        <v>443</v>
      </c>
      <c r="M171" s="55">
        <f t="shared" si="22"/>
        <v>-2</v>
      </c>
      <c r="N171" s="55">
        <f t="shared" si="23"/>
        <v>-27</v>
      </c>
      <c r="O171" s="55">
        <f t="shared" si="24"/>
        <v>28</v>
      </c>
      <c r="P171" s="55">
        <f t="shared" si="25"/>
        <v>68</v>
      </c>
      <c r="Q171" s="55">
        <f t="shared" si="26"/>
        <v>20</v>
      </c>
      <c r="R171" s="55">
        <f t="shared" si="27"/>
        <v>-41</v>
      </c>
      <c r="S171" s="55">
        <f t="shared" si="28"/>
        <v>-35</v>
      </c>
      <c r="T171" s="55">
        <f t="shared" si="29"/>
        <v>-44</v>
      </c>
      <c r="U171" s="55">
        <f t="shared" si="30"/>
        <v>-56</v>
      </c>
      <c r="V171" s="55">
        <f t="shared" si="31"/>
        <v>27</v>
      </c>
      <c r="W171" s="55">
        <f t="shared" si="32"/>
        <v>-68</v>
      </c>
    </row>
    <row r="172" spans="1:23">
      <c r="A172" s="54">
        <v>41639</v>
      </c>
      <c r="B172" s="14">
        <v>38</v>
      </c>
      <c r="C172" s="14">
        <v>958</v>
      </c>
      <c r="D172" s="14">
        <v>854</v>
      </c>
      <c r="E172" s="14">
        <v>1253</v>
      </c>
      <c r="F172" s="14">
        <v>379</v>
      </c>
      <c r="G172" s="14">
        <v>133</v>
      </c>
      <c r="H172" s="14">
        <v>394</v>
      </c>
      <c r="I172" s="14">
        <v>1139</v>
      </c>
      <c r="J172" s="14">
        <v>897</v>
      </c>
      <c r="K172" s="14">
        <v>1194</v>
      </c>
      <c r="L172" s="14">
        <v>423</v>
      </c>
      <c r="M172" s="55">
        <f t="shared" si="22"/>
        <v>-27</v>
      </c>
      <c r="N172" s="55">
        <f t="shared" si="23"/>
        <v>252</v>
      </c>
      <c r="O172" s="55">
        <f t="shared" si="24"/>
        <v>-130</v>
      </c>
      <c r="P172" s="55">
        <f t="shared" si="25"/>
        <v>-170</v>
      </c>
      <c r="Q172" s="55">
        <f t="shared" si="26"/>
        <v>-31</v>
      </c>
      <c r="R172" s="55">
        <f t="shared" si="27"/>
        <v>-43</v>
      </c>
      <c r="S172" s="55">
        <f t="shared" si="28"/>
        <v>-13</v>
      </c>
      <c r="T172" s="55">
        <f t="shared" si="29"/>
        <v>-25</v>
      </c>
      <c r="U172" s="55">
        <f t="shared" si="30"/>
        <v>7</v>
      </c>
      <c r="V172" s="55">
        <f t="shared" si="31"/>
        <v>-18</v>
      </c>
      <c r="W172" s="55">
        <f t="shared" si="32"/>
        <v>-20</v>
      </c>
    </row>
    <row r="173" spans="1:23">
      <c r="A173" s="54">
        <v>41670</v>
      </c>
      <c r="B173" s="14">
        <v>72</v>
      </c>
      <c r="C173" s="14">
        <v>1045</v>
      </c>
      <c r="D173" s="14">
        <v>867</v>
      </c>
      <c r="E173" s="14">
        <v>1579</v>
      </c>
      <c r="F173" s="14">
        <v>411</v>
      </c>
      <c r="G173" s="14">
        <v>196</v>
      </c>
      <c r="H173" s="14">
        <v>360</v>
      </c>
      <c r="I173" s="14">
        <v>1308</v>
      </c>
      <c r="J173" s="14">
        <v>906</v>
      </c>
      <c r="K173" s="14">
        <v>1231</v>
      </c>
      <c r="L173" s="14">
        <v>461</v>
      </c>
      <c r="M173" s="55">
        <f t="shared" si="22"/>
        <v>34</v>
      </c>
      <c r="N173" s="55">
        <f t="shared" si="23"/>
        <v>87</v>
      </c>
      <c r="O173" s="55">
        <f t="shared" si="24"/>
        <v>13</v>
      </c>
      <c r="P173" s="55">
        <f t="shared" si="25"/>
        <v>326</v>
      </c>
      <c r="Q173" s="55">
        <f t="shared" si="26"/>
        <v>32</v>
      </c>
      <c r="R173" s="55">
        <f t="shared" si="27"/>
        <v>63</v>
      </c>
      <c r="S173" s="55">
        <f t="shared" si="28"/>
        <v>-34</v>
      </c>
      <c r="T173" s="55">
        <f t="shared" si="29"/>
        <v>169</v>
      </c>
      <c r="U173" s="55">
        <f t="shared" si="30"/>
        <v>9</v>
      </c>
      <c r="V173" s="55">
        <f t="shared" si="31"/>
        <v>37</v>
      </c>
      <c r="W173" s="55">
        <f t="shared" si="32"/>
        <v>38</v>
      </c>
    </row>
    <row r="174" spans="1:23">
      <c r="A174" s="54">
        <v>41698</v>
      </c>
      <c r="B174" s="14">
        <v>98</v>
      </c>
      <c r="C174" s="14">
        <v>1098</v>
      </c>
      <c r="D174" s="14">
        <v>843</v>
      </c>
      <c r="E174" s="14">
        <v>1571</v>
      </c>
      <c r="F174" s="14">
        <v>412</v>
      </c>
      <c r="G174" s="14">
        <v>145</v>
      </c>
      <c r="H174" s="14">
        <v>400</v>
      </c>
      <c r="I174" s="14">
        <v>1324</v>
      </c>
      <c r="J174" s="14">
        <v>893</v>
      </c>
      <c r="K174" s="14">
        <v>1336</v>
      </c>
      <c r="L174" s="14">
        <v>359</v>
      </c>
      <c r="M174" s="55">
        <f t="shared" si="22"/>
        <v>26</v>
      </c>
      <c r="N174" s="55">
        <f t="shared" si="23"/>
        <v>53</v>
      </c>
      <c r="O174" s="55">
        <f t="shared" si="24"/>
        <v>-24</v>
      </c>
      <c r="P174" s="55">
        <f t="shared" si="25"/>
        <v>-8</v>
      </c>
      <c r="Q174" s="55">
        <f t="shared" si="26"/>
        <v>1</v>
      </c>
      <c r="R174" s="55">
        <f t="shared" si="27"/>
        <v>-51</v>
      </c>
      <c r="S174" s="55">
        <f t="shared" si="28"/>
        <v>40</v>
      </c>
      <c r="T174" s="55">
        <f t="shared" si="29"/>
        <v>16</v>
      </c>
      <c r="U174" s="55">
        <f t="shared" si="30"/>
        <v>-13</v>
      </c>
      <c r="V174" s="55">
        <f t="shared" si="31"/>
        <v>105</v>
      </c>
      <c r="W174" s="55">
        <f t="shared" si="32"/>
        <v>-102</v>
      </c>
    </row>
    <row r="175" spans="1:23">
      <c r="A175" s="54">
        <v>41729</v>
      </c>
      <c r="B175" s="14">
        <v>60</v>
      </c>
      <c r="C175" s="14">
        <v>950</v>
      </c>
      <c r="D175" s="14">
        <v>826</v>
      </c>
      <c r="E175" s="14">
        <v>1414</v>
      </c>
      <c r="F175" s="14">
        <v>424</v>
      </c>
      <c r="G175" s="14">
        <v>161</v>
      </c>
      <c r="H175" s="14">
        <v>403</v>
      </c>
      <c r="I175" s="14">
        <v>1273</v>
      </c>
      <c r="J175" s="14">
        <v>900</v>
      </c>
      <c r="K175" s="14">
        <v>1312</v>
      </c>
      <c r="L175" s="14">
        <v>386</v>
      </c>
      <c r="M175" s="55">
        <f t="shared" si="22"/>
        <v>-38</v>
      </c>
      <c r="N175" s="55">
        <f t="shared" si="23"/>
        <v>-148</v>
      </c>
      <c r="O175" s="55">
        <f t="shared" si="24"/>
        <v>-17</v>
      </c>
      <c r="P175" s="55">
        <f t="shared" si="25"/>
        <v>-157</v>
      </c>
      <c r="Q175" s="55">
        <f t="shared" si="26"/>
        <v>12</v>
      </c>
      <c r="R175" s="55">
        <f t="shared" si="27"/>
        <v>16</v>
      </c>
      <c r="S175" s="55">
        <f t="shared" si="28"/>
        <v>3</v>
      </c>
      <c r="T175" s="55">
        <f t="shared" si="29"/>
        <v>-51</v>
      </c>
      <c r="U175" s="55">
        <f t="shared" si="30"/>
        <v>7</v>
      </c>
      <c r="V175" s="55">
        <f t="shared" si="31"/>
        <v>-24</v>
      </c>
      <c r="W175" s="55">
        <f t="shared" si="32"/>
        <v>27</v>
      </c>
    </row>
    <row r="176" spans="1:23">
      <c r="A176" s="54">
        <v>41759</v>
      </c>
      <c r="B176" s="14">
        <v>39</v>
      </c>
      <c r="C176" s="14">
        <v>796</v>
      </c>
      <c r="D176" s="14">
        <v>790</v>
      </c>
      <c r="E176" s="14">
        <v>1225</v>
      </c>
      <c r="F176" s="14">
        <v>372</v>
      </c>
      <c r="G176" s="14">
        <v>175</v>
      </c>
      <c r="H176" s="14">
        <v>470</v>
      </c>
      <c r="I176" s="14">
        <v>1062</v>
      </c>
      <c r="J176" s="14">
        <v>826</v>
      </c>
      <c r="K176" s="14">
        <v>1047</v>
      </c>
      <c r="L176" s="14">
        <v>304</v>
      </c>
      <c r="M176" s="55">
        <f t="shared" si="22"/>
        <v>-21</v>
      </c>
      <c r="N176" s="55">
        <f t="shared" si="23"/>
        <v>-154</v>
      </c>
      <c r="O176" s="55">
        <f t="shared" si="24"/>
        <v>-36</v>
      </c>
      <c r="P176" s="55">
        <f t="shared" si="25"/>
        <v>-189</v>
      </c>
      <c r="Q176" s="55">
        <f t="shared" si="26"/>
        <v>-52</v>
      </c>
      <c r="R176" s="55">
        <f t="shared" si="27"/>
        <v>14</v>
      </c>
      <c r="S176" s="55">
        <f t="shared" si="28"/>
        <v>67</v>
      </c>
      <c r="T176" s="55">
        <f t="shared" si="29"/>
        <v>-211</v>
      </c>
      <c r="U176" s="55">
        <f t="shared" si="30"/>
        <v>-74</v>
      </c>
      <c r="V176" s="55">
        <f t="shared" si="31"/>
        <v>-265</v>
      </c>
      <c r="W176" s="55">
        <f t="shared" si="32"/>
        <v>-82</v>
      </c>
    </row>
    <row r="177" spans="1:23">
      <c r="A177" s="54">
        <v>41790</v>
      </c>
      <c r="B177" s="14">
        <v>26</v>
      </c>
      <c r="C177" s="14">
        <v>747</v>
      </c>
      <c r="D177" s="14">
        <v>826</v>
      </c>
      <c r="E177" s="14">
        <v>1313</v>
      </c>
      <c r="F177" s="14">
        <v>321</v>
      </c>
      <c r="G177" s="14">
        <v>163</v>
      </c>
      <c r="H177" s="14">
        <v>456</v>
      </c>
      <c r="I177" s="14">
        <v>1028</v>
      </c>
      <c r="J177" s="14">
        <v>876</v>
      </c>
      <c r="K177" s="14">
        <v>1113</v>
      </c>
      <c r="L177" s="14">
        <v>372</v>
      </c>
      <c r="M177" s="55">
        <f t="shared" si="22"/>
        <v>-13</v>
      </c>
      <c r="N177" s="55">
        <f t="shared" si="23"/>
        <v>-49</v>
      </c>
      <c r="O177" s="55">
        <f t="shared" si="24"/>
        <v>36</v>
      </c>
      <c r="P177" s="55">
        <f t="shared" si="25"/>
        <v>88</v>
      </c>
      <c r="Q177" s="55">
        <f t="shared" si="26"/>
        <v>-51</v>
      </c>
      <c r="R177" s="55">
        <f t="shared" si="27"/>
        <v>-12</v>
      </c>
      <c r="S177" s="55">
        <f t="shared" si="28"/>
        <v>-14</v>
      </c>
      <c r="T177" s="55">
        <f t="shared" si="29"/>
        <v>-34</v>
      </c>
      <c r="U177" s="55">
        <f t="shared" si="30"/>
        <v>50</v>
      </c>
      <c r="V177" s="55">
        <f t="shared" si="31"/>
        <v>66</v>
      </c>
      <c r="W177" s="55">
        <f t="shared" si="32"/>
        <v>68</v>
      </c>
    </row>
    <row r="178" spans="1:23">
      <c r="A178" s="54">
        <v>41820</v>
      </c>
      <c r="B178" s="14">
        <v>26</v>
      </c>
      <c r="C178" s="14">
        <v>710</v>
      </c>
      <c r="D178" s="14">
        <v>695</v>
      </c>
      <c r="E178" s="14">
        <v>1174</v>
      </c>
      <c r="F178" s="14">
        <v>333</v>
      </c>
      <c r="G178" s="14">
        <v>150</v>
      </c>
      <c r="H178" s="14">
        <v>419</v>
      </c>
      <c r="I178" s="14">
        <v>1042</v>
      </c>
      <c r="J178" s="14">
        <v>1001</v>
      </c>
      <c r="K178" s="14">
        <v>1228</v>
      </c>
      <c r="L178" s="14">
        <v>385</v>
      </c>
      <c r="M178" s="55">
        <f t="shared" si="22"/>
        <v>0</v>
      </c>
      <c r="N178" s="55">
        <f t="shared" si="23"/>
        <v>-37</v>
      </c>
      <c r="O178" s="55">
        <f t="shared" si="24"/>
        <v>-131</v>
      </c>
      <c r="P178" s="55">
        <f t="shared" si="25"/>
        <v>-139</v>
      </c>
      <c r="Q178" s="55">
        <f t="shared" si="26"/>
        <v>12</v>
      </c>
      <c r="R178" s="55">
        <f t="shared" si="27"/>
        <v>-13</v>
      </c>
      <c r="S178" s="55">
        <f t="shared" si="28"/>
        <v>-37</v>
      </c>
      <c r="T178" s="55">
        <f t="shared" si="29"/>
        <v>14</v>
      </c>
      <c r="U178" s="55">
        <f t="shared" si="30"/>
        <v>125</v>
      </c>
      <c r="V178" s="55">
        <f t="shared" si="31"/>
        <v>115</v>
      </c>
      <c r="W178" s="55">
        <f t="shared" si="32"/>
        <v>13</v>
      </c>
    </row>
    <row r="179" spans="1:23">
      <c r="A179" s="54">
        <v>41851</v>
      </c>
      <c r="B179" s="14">
        <v>34</v>
      </c>
      <c r="C179" s="14">
        <v>666</v>
      </c>
      <c r="D179" s="14">
        <v>825</v>
      </c>
      <c r="E179" s="14">
        <v>1283</v>
      </c>
      <c r="F179" s="14">
        <v>372</v>
      </c>
      <c r="G179" s="14">
        <v>128</v>
      </c>
      <c r="H179" s="14">
        <v>341</v>
      </c>
      <c r="I179" s="14">
        <v>1066</v>
      </c>
      <c r="J179" s="14">
        <v>1051</v>
      </c>
      <c r="K179" s="14">
        <v>1171</v>
      </c>
      <c r="L179" s="14">
        <v>430</v>
      </c>
      <c r="M179" s="55">
        <f t="shared" si="22"/>
        <v>8</v>
      </c>
      <c r="N179" s="55">
        <f t="shared" si="23"/>
        <v>-44</v>
      </c>
      <c r="O179" s="55">
        <f t="shared" si="24"/>
        <v>130</v>
      </c>
      <c r="P179" s="55">
        <f t="shared" si="25"/>
        <v>109</v>
      </c>
      <c r="Q179" s="55">
        <f t="shared" si="26"/>
        <v>39</v>
      </c>
      <c r="R179" s="55">
        <f t="shared" si="27"/>
        <v>-22</v>
      </c>
      <c r="S179" s="55">
        <f t="shared" si="28"/>
        <v>-78</v>
      </c>
      <c r="T179" s="55">
        <f t="shared" si="29"/>
        <v>24</v>
      </c>
      <c r="U179" s="55">
        <f t="shared" si="30"/>
        <v>50</v>
      </c>
      <c r="V179" s="55">
        <f t="shared" si="31"/>
        <v>-57</v>
      </c>
      <c r="W179" s="55">
        <f t="shared" si="32"/>
        <v>45</v>
      </c>
    </row>
    <row r="180" spans="1:23">
      <c r="A180" s="54">
        <v>41882</v>
      </c>
      <c r="B180" s="14">
        <v>74</v>
      </c>
      <c r="C180" s="14">
        <v>678</v>
      </c>
      <c r="D180" s="14">
        <v>787</v>
      </c>
      <c r="E180" s="14">
        <v>1160</v>
      </c>
      <c r="F180" s="14">
        <v>412</v>
      </c>
      <c r="G180" s="14">
        <v>131</v>
      </c>
      <c r="H180" s="14">
        <v>322</v>
      </c>
      <c r="I180" s="14">
        <v>1039</v>
      </c>
      <c r="J180" s="14">
        <v>1068</v>
      </c>
      <c r="K180" s="14">
        <v>1149</v>
      </c>
      <c r="L180" s="14">
        <v>382</v>
      </c>
      <c r="M180" s="55">
        <f t="shared" si="22"/>
        <v>40</v>
      </c>
      <c r="N180" s="55">
        <f t="shared" si="23"/>
        <v>12</v>
      </c>
      <c r="O180" s="55">
        <f t="shared" si="24"/>
        <v>-38</v>
      </c>
      <c r="P180" s="55">
        <f t="shared" si="25"/>
        <v>-123</v>
      </c>
      <c r="Q180" s="55">
        <f t="shared" si="26"/>
        <v>40</v>
      </c>
      <c r="R180" s="55">
        <f t="shared" si="27"/>
        <v>3</v>
      </c>
      <c r="S180" s="55">
        <f t="shared" si="28"/>
        <v>-19</v>
      </c>
      <c r="T180" s="55">
        <f t="shared" si="29"/>
        <v>-27</v>
      </c>
      <c r="U180" s="55">
        <f t="shared" si="30"/>
        <v>17</v>
      </c>
      <c r="V180" s="55">
        <f t="shared" si="31"/>
        <v>-22</v>
      </c>
      <c r="W180" s="55">
        <f t="shared" si="32"/>
        <v>-48</v>
      </c>
    </row>
    <row r="181" spans="1:23">
      <c r="A181" s="54">
        <v>41912</v>
      </c>
      <c r="B181" s="14">
        <v>70</v>
      </c>
      <c r="C181" s="14">
        <v>604</v>
      </c>
      <c r="D181" s="14">
        <v>700</v>
      </c>
      <c r="E181" s="14">
        <v>1239</v>
      </c>
      <c r="F181" s="14">
        <v>351</v>
      </c>
      <c r="G181" s="14">
        <v>128</v>
      </c>
      <c r="H181" s="14">
        <v>319</v>
      </c>
      <c r="I181" s="14">
        <v>1006</v>
      </c>
      <c r="J181" s="14">
        <v>896</v>
      </c>
      <c r="K181" s="14">
        <v>1110</v>
      </c>
      <c r="L181" s="14">
        <v>342</v>
      </c>
      <c r="M181" s="55">
        <f t="shared" si="22"/>
        <v>-4</v>
      </c>
      <c r="N181" s="55">
        <f t="shared" si="23"/>
        <v>-74</v>
      </c>
      <c r="O181" s="55">
        <f t="shared" si="24"/>
        <v>-87</v>
      </c>
      <c r="P181" s="55">
        <f t="shared" si="25"/>
        <v>79</v>
      </c>
      <c r="Q181" s="55">
        <f t="shared" si="26"/>
        <v>-61</v>
      </c>
      <c r="R181" s="55">
        <f t="shared" si="27"/>
        <v>-3</v>
      </c>
      <c r="S181" s="55">
        <f t="shared" si="28"/>
        <v>-3</v>
      </c>
      <c r="T181" s="55">
        <f t="shared" si="29"/>
        <v>-33</v>
      </c>
      <c r="U181" s="55">
        <f t="shared" si="30"/>
        <v>-172</v>
      </c>
      <c r="V181" s="55">
        <f t="shared" si="31"/>
        <v>-39</v>
      </c>
      <c r="W181" s="55">
        <f t="shared" si="32"/>
        <v>-40</v>
      </c>
    </row>
    <row r="182" spans="1:23">
      <c r="A182" s="54">
        <v>41943</v>
      </c>
      <c r="B182" s="14">
        <v>53</v>
      </c>
      <c r="C182" s="14">
        <v>542</v>
      </c>
      <c r="D182" s="14">
        <v>658</v>
      </c>
      <c r="E182" s="14">
        <v>1031</v>
      </c>
      <c r="F182" s="14">
        <v>295</v>
      </c>
      <c r="G182" s="14">
        <v>139</v>
      </c>
      <c r="H182" s="14">
        <v>331</v>
      </c>
      <c r="I182" s="14">
        <v>1004</v>
      </c>
      <c r="J182" s="14">
        <v>1011</v>
      </c>
      <c r="K182" s="14">
        <v>1169</v>
      </c>
      <c r="L182" s="14">
        <v>348</v>
      </c>
      <c r="M182" s="55">
        <f t="shared" si="22"/>
        <v>-17</v>
      </c>
      <c r="N182" s="55">
        <f t="shared" si="23"/>
        <v>-62</v>
      </c>
      <c r="O182" s="55">
        <f t="shared" si="24"/>
        <v>-42</v>
      </c>
      <c r="P182" s="55">
        <f t="shared" si="25"/>
        <v>-208</v>
      </c>
      <c r="Q182" s="55">
        <f t="shared" si="26"/>
        <v>-56</v>
      </c>
      <c r="R182" s="55">
        <f t="shared" si="27"/>
        <v>11</v>
      </c>
      <c r="S182" s="55">
        <f t="shared" si="28"/>
        <v>12</v>
      </c>
      <c r="T182" s="55">
        <f t="shared" si="29"/>
        <v>-2</v>
      </c>
      <c r="U182" s="55">
        <f t="shared" si="30"/>
        <v>115</v>
      </c>
      <c r="V182" s="55">
        <f t="shared" si="31"/>
        <v>59</v>
      </c>
      <c r="W182" s="55">
        <f t="shared" si="32"/>
        <v>6</v>
      </c>
    </row>
    <row r="183" spans="1:23">
      <c r="A183" s="54">
        <v>41973</v>
      </c>
      <c r="B183" s="14">
        <v>32</v>
      </c>
      <c r="C183" s="14">
        <v>629</v>
      </c>
      <c r="D183" s="14">
        <v>640</v>
      </c>
      <c r="E183" s="14">
        <v>1010</v>
      </c>
      <c r="F183" s="14">
        <v>314</v>
      </c>
      <c r="G183" s="14">
        <v>159</v>
      </c>
      <c r="H183" s="14">
        <v>325</v>
      </c>
      <c r="I183" s="14">
        <v>944</v>
      </c>
      <c r="J183" s="14">
        <v>924</v>
      </c>
      <c r="K183" s="14">
        <v>1128</v>
      </c>
      <c r="L183" s="14">
        <v>308</v>
      </c>
      <c r="M183" s="55">
        <f t="shared" si="22"/>
        <v>-21</v>
      </c>
      <c r="N183" s="55">
        <f t="shared" si="23"/>
        <v>87</v>
      </c>
      <c r="O183" s="55">
        <f t="shared" si="24"/>
        <v>-18</v>
      </c>
      <c r="P183" s="55">
        <f t="shared" si="25"/>
        <v>-21</v>
      </c>
      <c r="Q183" s="55">
        <f t="shared" si="26"/>
        <v>19</v>
      </c>
      <c r="R183" s="55">
        <f t="shared" si="27"/>
        <v>20</v>
      </c>
      <c r="S183" s="55">
        <f t="shared" si="28"/>
        <v>-6</v>
      </c>
      <c r="T183" s="55">
        <f t="shared" si="29"/>
        <v>-60</v>
      </c>
      <c r="U183" s="55">
        <f t="shared" si="30"/>
        <v>-87</v>
      </c>
      <c r="V183" s="55">
        <f t="shared" si="31"/>
        <v>-41</v>
      </c>
      <c r="W183" s="55">
        <f t="shared" si="32"/>
        <v>-40</v>
      </c>
    </row>
    <row r="184" spans="1:23">
      <c r="A184" s="54">
        <v>42004</v>
      </c>
      <c r="B184" s="14">
        <v>45</v>
      </c>
      <c r="C184" s="14">
        <v>680</v>
      </c>
      <c r="D184" s="14">
        <v>596</v>
      </c>
      <c r="E184" s="14">
        <v>1125</v>
      </c>
      <c r="F184" s="14">
        <v>261</v>
      </c>
      <c r="G184" s="14">
        <v>167</v>
      </c>
      <c r="H184" s="14">
        <v>328</v>
      </c>
      <c r="I184" s="14">
        <v>903</v>
      </c>
      <c r="J184" s="14">
        <v>868</v>
      </c>
      <c r="K184" s="14">
        <v>1022</v>
      </c>
      <c r="L184" s="14">
        <v>346</v>
      </c>
      <c r="M184" s="55">
        <f t="shared" si="22"/>
        <v>13</v>
      </c>
      <c r="N184" s="55">
        <f t="shared" si="23"/>
        <v>51</v>
      </c>
      <c r="O184" s="55">
        <f t="shared" si="24"/>
        <v>-44</v>
      </c>
      <c r="P184" s="55">
        <f t="shared" si="25"/>
        <v>115</v>
      </c>
      <c r="Q184" s="55">
        <f t="shared" si="26"/>
        <v>-53</v>
      </c>
      <c r="R184" s="55">
        <f t="shared" si="27"/>
        <v>8</v>
      </c>
      <c r="S184" s="55">
        <f t="shared" si="28"/>
        <v>3</v>
      </c>
      <c r="T184" s="55">
        <f t="shared" si="29"/>
        <v>-41</v>
      </c>
      <c r="U184" s="55">
        <f t="shared" si="30"/>
        <v>-56</v>
      </c>
      <c r="V184" s="55">
        <f t="shared" si="31"/>
        <v>-106</v>
      </c>
      <c r="W184" s="55">
        <f t="shared" si="32"/>
        <v>38</v>
      </c>
    </row>
    <row r="185" spans="1:23">
      <c r="A185" s="54">
        <v>42035</v>
      </c>
      <c r="B185" s="14">
        <v>64</v>
      </c>
      <c r="C185" s="14">
        <v>811</v>
      </c>
      <c r="D185" s="14">
        <v>811</v>
      </c>
      <c r="E185" s="14">
        <v>1289</v>
      </c>
      <c r="F185" s="14">
        <v>330</v>
      </c>
      <c r="G185" s="14">
        <v>128</v>
      </c>
      <c r="H185" s="14">
        <v>279</v>
      </c>
      <c r="I185" s="14">
        <v>1069</v>
      </c>
      <c r="J185" s="14">
        <v>898</v>
      </c>
      <c r="K185" s="14">
        <v>1260</v>
      </c>
      <c r="L185" s="14">
        <v>394</v>
      </c>
      <c r="M185" s="55">
        <f t="shared" si="22"/>
        <v>19</v>
      </c>
      <c r="N185" s="55">
        <f t="shared" si="23"/>
        <v>131</v>
      </c>
      <c r="O185" s="55">
        <f t="shared" si="24"/>
        <v>215</v>
      </c>
      <c r="P185" s="55">
        <f t="shared" si="25"/>
        <v>164</v>
      </c>
      <c r="Q185" s="55">
        <f t="shared" si="26"/>
        <v>69</v>
      </c>
      <c r="R185" s="55">
        <f t="shared" si="27"/>
        <v>-39</v>
      </c>
      <c r="S185" s="55">
        <f t="shared" si="28"/>
        <v>-49</v>
      </c>
      <c r="T185" s="55">
        <f t="shared" si="29"/>
        <v>166</v>
      </c>
      <c r="U185" s="55">
        <f t="shared" si="30"/>
        <v>30</v>
      </c>
      <c r="V185" s="55">
        <f t="shared" si="31"/>
        <v>238</v>
      </c>
      <c r="W185" s="55">
        <f t="shared" si="32"/>
        <v>48</v>
      </c>
    </row>
    <row r="186" spans="1:23">
      <c r="A186" s="54">
        <v>42063</v>
      </c>
      <c r="B186" s="14">
        <v>90</v>
      </c>
      <c r="C186" s="14">
        <v>906</v>
      </c>
      <c r="D186" s="14">
        <v>814</v>
      </c>
      <c r="E186" s="14">
        <v>1193</v>
      </c>
      <c r="F186" s="14">
        <v>308</v>
      </c>
      <c r="G186" s="14">
        <v>130</v>
      </c>
      <c r="H186" s="14">
        <v>292</v>
      </c>
      <c r="I186" s="14">
        <v>911</v>
      </c>
      <c r="J186" s="14">
        <v>794</v>
      </c>
      <c r="K186" s="14">
        <v>1165</v>
      </c>
      <c r="L186" s="14">
        <v>443</v>
      </c>
      <c r="M186" s="55">
        <f t="shared" si="22"/>
        <v>26</v>
      </c>
      <c r="N186" s="55">
        <f t="shared" si="23"/>
        <v>95</v>
      </c>
      <c r="O186" s="55">
        <f t="shared" si="24"/>
        <v>3</v>
      </c>
      <c r="P186" s="55">
        <f t="shared" si="25"/>
        <v>-96</v>
      </c>
      <c r="Q186" s="55">
        <f t="shared" si="26"/>
        <v>-22</v>
      </c>
      <c r="R186" s="55">
        <f t="shared" si="27"/>
        <v>2</v>
      </c>
      <c r="S186" s="55">
        <f t="shared" si="28"/>
        <v>13</v>
      </c>
      <c r="T186" s="55">
        <f t="shared" si="29"/>
        <v>-158</v>
      </c>
      <c r="U186" s="55">
        <f t="shared" si="30"/>
        <v>-104</v>
      </c>
      <c r="V186" s="55">
        <f t="shared" si="31"/>
        <v>-95</v>
      </c>
      <c r="W186" s="55">
        <f t="shared" si="32"/>
        <v>49</v>
      </c>
    </row>
    <row r="187" spans="1:23">
      <c r="A187" s="54">
        <v>42094</v>
      </c>
      <c r="B187" s="14">
        <v>84</v>
      </c>
      <c r="C187" s="14">
        <v>831</v>
      </c>
      <c r="D187" s="14">
        <v>734</v>
      </c>
      <c r="E187" s="14">
        <v>1252</v>
      </c>
      <c r="F187" s="14">
        <v>263</v>
      </c>
      <c r="G187" s="14">
        <v>84</v>
      </c>
      <c r="H187" s="14">
        <v>248</v>
      </c>
      <c r="I187" s="14">
        <v>1019</v>
      </c>
      <c r="J187" s="14">
        <v>742</v>
      </c>
      <c r="K187" s="14">
        <v>1135</v>
      </c>
      <c r="L187" s="14">
        <v>344</v>
      </c>
      <c r="M187" s="55">
        <f t="shared" si="22"/>
        <v>-6</v>
      </c>
      <c r="N187" s="55">
        <f t="shared" si="23"/>
        <v>-75</v>
      </c>
      <c r="O187" s="55">
        <f t="shared" si="24"/>
        <v>-80</v>
      </c>
      <c r="P187" s="55">
        <f t="shared" si="25"/>
        <v>59</v>
      </c>
      <c r="Q187" s="55">
        <f t="shared" si="26"/>
        <v>-45</v>
      </c>
      <c r="R187" s="55">
        <f t="shared" si="27"/>
        <v>-46</v>
      </c>
      <c r="S187" s="55">
        <f t="shared" si="28"/>
        <v>-44</v>
      </c>
      <c r="T187" s="55">
        <f t="shared" si="29"/>
        <v>108</v>
      </c>
      <c r="U187" s="55">
        <f t="shared" si="30"/>
        <v>-52</v>
      </c>
      <c r="V187" s="55">
        <f t="shared" si="31"/>
        <v>-30</v>
      </c>
      <c r="W187" s="55">
        <f t="shared" si="32"/>
        <v>-99</v>
      </c>
    </row>
    <row r="188" spans="1:23">
      <c r="A188" s="54">
        <v>42124</v>
      </c>
      <c r="B188" s="14">
        <v>83</v>
      </c>
      <c r="C188" s="14">
        <v>652</v>
      </c>
      <c r="D188" s="14">
        <v>609</v>
      </c>
      <c r="E188" s="14">
        <v>1148</v>
      </c>
      <c r="F188" s="14">
        <v>272</v>
      </c>
      <c r="G188" s="14">
        <v>84</v>
      </c>
      <c r="H188" s="14">
        <v>251</v>
      </c>
      <c r="I188" s="14">
        <v>838</v>
      </c>
      <c r="J188" s="14">
        <v>723</v>
      </c>
      <c r="K188" s="14">
        <v>1069</v>
      </c>
      <c r="L188" s="14">
        <v>350</v>
      </c>
      <c r="M188" s="55">
        <f t="shared" si="22"/>
        <v>-1</v>
      </c>
      <c r="N188" s="55">
        <f t="shared" si="23"/>
        <v>-179</v>
      </c>
      <c r="O188" s="55">
        <f t="shared" si="24"/>
        <v>-125</v>
      </c>
      <c r="P188" s="55">
        <f t="shared" si="25"/>
        <v>-104</v>
      </c>
      <c r="Q188" s="55">
        <f t="shared" si="26"/>
        <v>9</v>
      </c>
      <c r="R188" s="55">
        <f t="shared" si="27"/>
        <v>0</v>
      </c>
      <c r="S188" s="55">
        <f t="shared" si="28"/>
        <v>3</v>
      </c>
      <c r="T188" s="55">
        <f t="shared" si="29"/>
        <v>-181</v>
      </c>
      <c r="U188" s="55">
        <f t="shared" si="30"/>
        <v>-19</v>
      </c>
      <c r="V188" s="55">
        <f t="shared" si="31"/>
        <v>-66</v>
      </c>
      <c r="W188" s="55">
        <f t="shared" si="32"/>
        <v>6</v>
      </c>
    </row>
    <row r="189" spans="1:23">
      <c r="A189" s="54">
        <v>42155</v>
      </c>
      <c r="B189" s="14">
        <v>72</v>
      </c>
      <c r="C189" s="14">
        <v>569</v>
      </c>
      <c r="D189" s="14">
        <v>702</v>
      </c>
      <c r="E189" s="14">
        <v>1237</v>
      </c>
      <c r="F189" s="14">
        <v>261</v>
      </c>
      <c r="G189" s="14">
        <v>90</v>
      </c>
      <c r="H189" s="14">
        <v>214</v>
      </c>
      <c r="I189" s="14">
        <v>963</v>
      </c>
      <c r="J189" s="14">
        <v>806</v>
      </c>
      <c r="K189" s="14">
        <v>1117</v>
      </c>
      <c r="L189" s="14">
        <v>348</v>
      </c>
      <c r="M189" s="55">
        <f t="shared" si="22"/>
        <v>-11</v>
      </c>
      <c r="N189" s="55">
        <f t="shared" si="23"/>
        <v>-83</v>
      </c>
      <c r="O189" s="55">
        <f t="shared" si="24"/>
        <v>93</v>
      </c>
      <c r="P189" s="55">
        <f t="shared" si="25"/>
        <v>89</v>
      </c>
      <c r="Q189" s="55">
        <f t="shared" si="26"/>
        <v>-11</v>
      </c>
      <c r="R189" s="55">
        <f t="shared" si="27"/>
        <v>6</v>
      </c>
      <c r="S189" s="55">
        <f t="shared" si="28"/>
        <v>-37</v>
      </c>
      <c r="T189" s="55">
        <f t="shared" si="29"/>
        <v>125</v>
      </c>
      <c r="U189" s="55">
        <f t="shared" si="30"/>
        <v>83</v>
      </c>
      <c r="V189" s="55">
        <f t="shared" si="31"/>
        <v>48</v>
      </c>
      <c r="W189" s="55">
        <f t="shared" si="32"/>
        <v>-2</v>
      </c>
    </row>
    <row r="190" spans="1:23">
      <c r="A190" s="54">
        <v>42185</v>
      </c>
      <c r="B190" s="14">
        <v>87</v>
      </c>
      <c r="C190" s="14">
        <v>522</v>
      </c>
      <c r="D190" s="14">
        <v>599</v>
      </c>
      <c r="E190" s="14">
        <v>1169</v>
      </c>
      <c r="F190" s="14">
        <v>280</v>
      </c>
      <c r="G190" s="14">
        <v>109</v>
      </c>
      <c r="H190" s="14">
        <v>239</v>
      </c>
      <c r="I190" s="14">
        <v>818</v>
      </c>
      <c r="J190" s="14">
        <v>953</v>
      </c>
      <c r="K190" s="14">
        <v>1101</v>
      </c>
      <c r="L190" s="14">
        <v>283</v>
      </c>
      <c r="M190" s="55">
        <f t="shared" si="22"/>
        <v>15</v>
      </c>
      <c r="N190" s="55">
        <f t="shared" si="23"/>
        <v>-47</v>
      </c>
      <c r="O190" s="55">
        <f t="shared" si="24"/>
        <v>-103</v>
      </c>
      <c r="P190" s="55">
        <f t="shared" si="25"/>
        <v>-68</v>
      </c>
      <c r="Q190" s="55">
        <f t="shared" si="26"/>
        <v>19</v>
      </c>
      <c r="R190" s="55">
        <f t="shared" si="27"/>
        <v>19</v>
      </c>
      <c r="S190" s="55">
        <f t="shared" si="28"/>
        <v>25</v>
      </c>
      <c r="T190" s="55">
        <f t="shared" si="29"/>
        <v>-145</v>
      </c>
      <c r="U190" s="55">
        <f t="shared" si="30"/>
        <v>147</v>
      </c>
      <c r="V190" s="55">
        <f t="shared" si="31"/>
        <v>-16</v>
      </c>
      <c r="W190" s="55">
        <f t="shared" si="32"/>
        <v>-65</v>
      </c>
    </row>
    <row r="191" spans="1:23">
      <c r="A191" s="54">
        <v>42216</v>
      </c>
      <c r="B191" s="14">
        <v>79</v>
      </c>
      <c r="C191" s="14">
        <v>474</v>
      </c>
      <c r="D191" s="14">
        <v>690</v>
      </c>
      <c r="E191" s="14">
        <v>1183</v>
      </c>
      <c r="F191" s="14">
        <v>317</v>
      </c>
      <c r="G191" s="14">
        <v>115</v>
      </c>
      <c r="H191" s="14">
        <v>221</v>
      </c>
      <c r="I191" s="14">
        <v>860</v>
      </c>
      <c r="J191" s="14">
        <v>978</v>
      </c>
      <c r="K191" s="14">
        <v>1140</v>
      </c>
      <c r="L191" s="14">
        <v>327</v>
      </c>
      <c r="M191" s="55">
        <f t="shared" si="22"/>
        <v>-8</v>
      </c>
      <c r="N191" s="55">
        <f t="shared" si="23"/>
        <v>-48</v>
      </c>
      <c r="O191" s="55">
        <f t="shared" si="24"/>
        <v>91</v>
      </c>
      <c r="P191" s="55">
        <f t="shared" si="25"/>
        <v>14</v>
      </c>
      <c r="Q191" s="55">
        <f t="shared" si="26"/>
        <v>37</v>
      </c>
      <c r="R191" s="55">
        <f t="shared" si="27"/>
        <v>6</v>
      </c>
      <c r="S191" s="55">
        <f t="shared" si="28"/>
        <v>-18</v>
      </c>
      <c r="T191" s="55">
        <f t="shared" si="29"/>
        <v>42</v>
      </c>
      <c r="U191" s="55">
        <f t="shared" si="30"/>
        <v>25</v>
      </c>
      <c r="V191" s="55">
        <f t="shared" si="31"/>
        <v>39</v>
      </c>
      <c r="W191" s="55">
        <f t="shared" si="32"/>
        <v>44</v>
      </c>
    </row>
    <row r="192" spans="1:23">
      <c r="A192" s="54">
        <v>42247</v>
      </c>
      <c r="B192" s="14">
        <v>77</v>
      </c>
      <c r="C192" s="14">
        <v>525</v>
      </c>
      <c r="D192" s="14">
        <v>639</v>
      </c>
      <c r="E192" s="14">
        <v>1034</v>
      </c>
      <c r="F192" s="14">
        <v>251</v>
      </c>
      <c r="G192" s="14">
        <v>151</v>
      </c>
      <c r="H192" s="14">
        <v>236</v>
      </c>
      <c r="I192" s="14">
        <v>852</v>
      </c>
      <c r="J192" s="14">
        <v>934</v>
      </c>
      <c r="K192" s="14">
        <v>1012</v>
      </c>
      <c r="L192" s="14">
        <v>328</v>
      </c>
      <c r="M192" s="55">
        <f t="shared" si="22"/>
        <v>-2</v>
      </c>
      <c r="N192" s="55">
        <f t="shared" si="23"/>
        <v>51</v>
      </c>
      <c r="O192" s="55">
        <f t="shared" si="24"/>
        <v>-51</v>
      </c>
      <c r="P192" s="55">
        <f t="shared" si="25"/>
        <v>-149</v>
      </c>
      <c r="Q192" s="55">
        <f t="shared" si="26"/>
        <v>-66</v>
      </c>
      <c r="R192" s="55">
        <f t="shared" si="27"/>
        <v>36</v>
      </c>
      <c r="S192" s="55">
        <f t="shared" si="28"/>
        <v>15</v>
      </c>
      <c r="T192" s="55">
        <f t="shared" si="29"/>
        <v>-8</v>
      </c>
      <c r="U192" s="55">
        <f t="shared" si="30"/>
        <v>-44</v>
      </c>
      <c r="V192" s="55">
        <f t="shared" si="31"/>
        <v>-128</v>
      </c>
      <c r="W192" s="55">
        <f t="shared" si="32"/>
        <v>1</v>
      </c>
    </row>
    <row r="193" spans="1:23">
      <c r="A193" s="54">
        <v>42277</v>
      </c>
      <c r="B193" s="14">
        <v>99</v>
      </c>
      <c r="C193" s="14">
        <v>479</v>
      </c>
      <c r="D193" s="14">
        <v>652</v>
      </c>
      <c r="E193" s="14">
        <v>1091</v>
      </c>
      <c r="F193" s="14">
        <v>218</v>
      </c>
      <c r="G193" s="14">
        <v>126</v>
      </c>
      <c r="H193" s="14">
        <v>247</v>
      </c>
      <c r="I193" s="14">
        <v>843</v>
      </c>
      <c r="J193" s="14">
        <v>802</v>
      </c>
      <c r="K193" s="14">
        <v>1008</v>
      </c>
      <c r="L193" s="14">
        <v>353</v>
      </c>
      <c r="M193" s="55">
        <f t="shared" si="22"/>
        <v>22</v>
      </c>
      <c r="N193" s="55">
        <f t="shared" si="23"/>
        <v>-46</v>
      </c>
      <c r="O193" s="55">
        <f t="shared" si="24"/>
        <v>13</v>
      </c>
      <c r="P193" s="55">
        <f t="shared" si="25"/>
        <v>57</v>
      </c>
      <c r="Q193" s="55">
        <f t="shared" si="26"/>
        <v>-33</v>
      </c>
      <c r="R193" s="55">
        <f t="shared" si="27"/>
        <v>-25</v>
      </c>
      <c r="S193" s="55">
        <f t="shared" si="28"/>
        <v>11</v>
      </c>
      <c r="T193" s="55">
        <f t="shared" si="29"/>
        <v>-9</v>
      </c>
      <c r="U193" s="55">
        <f t="shared" si="30"/>
        <v>-132</v>
      </c>
      <c r="V193" s="55">
        <f t="shared" si="31"/>
        <v>-4</v>
      </c>
      <c r="W193" s="55">
        <f t="shared" si="32"/>
        <v>25</v>
      </c>
    </row>
    <row r="194" spans="1:23">
      <c r="A194" s="54">
        <v>42308</v>
      </c>
      <c r="B194" s="14">
        <v>89</v>
      </c>
      <c r="C194" s="14">
        <v>534</v>
      </c>
      <c r="D194" s="14">
        <v>634</v>
      </c>
      <c r="E194" s="14">
        <v>1006</v>
      </c>
      <c r="F194" s="14">
        <v>269</v>
      </c>
      <c r="G194" s="14">
        <v>82</v>
      </c>
      <c r="H194" s="14">
        <v>227</v>
      </c>
      <c r="I194" s="14">
        <v>873</v>
      </c>
      <c r="J194" s="14">
        <v>791</v>
      </c>
      <c r="K194" s="14">
        <v>1080</v>
      </c>
      <c r="L194" s="14">
        <v>275</v>
      </c>
      <c r="M194" s="55">
        <f t="shared" si="22"/>
        <v>-10</v>
      </c>
      <c r="N194" s="55">
        <f t="shared" si="23"/>
        <v>55</v>
      </c>
      <c r="O194" s="55">
        <f t="shared" si="24"/>
        <v>-18</v>
      </c>
      <c r="P194" s="55">
        <f t="shared" si="25"/>
        <v>-85</v>
      </c>
      <c r="Q194" s="55">
        <f t="shared" si="26"/>
        <v>51</v>
      </c>
      <c r="R194" s="55">
        <f t="shared" si="27"/>
        <v>-44</v>
      </c>
      <c r="S194" s="55">
        <f t="shared" si="28"/>
        <v>-20</v>
      </c>
      <c r="T194" s="55">
        <f t="shared" si="29"/>
        <v>30</v>
      </c>
      <c r="U194" s="55">
        <f t="shared" si="30"/>
        <v>-11</v>
      </c>
      <c r="V194" s="55">
        <f t="shared" si="31"/>
        <v>72</v>
      </c>
      <c r="W194" s="55">
        <f t="shared" si="32"/>
        <v>-78</v>
      </c>
    </row>
    <row r="195" spans="1:23">
      <c r="A195" s="54">
        <v>42338</v>
      </c>
      <c r="B195" s="14">
        <v>80</v>
      </c>
      <c r="C195" s="14">
        <v>536</v>
      </c>
      <c r="D195" s="14">
        <v>622</v>
      </c>
      <c r="E195" s="14">
        <v>1013</v>
      </c>
      <c r="F195" s="14">
        <v>271</v>
      </c>
      <c r="G195" s="14">
        <v>111</v>
      </c>
      <c r="H195" s="14">
        <v>251</v>
      </c>
      <c r="I195" s="14">
        <v>839</v>
      </c>
      <c r="J195" s="14">
        <v>734</v>
      </c>
      <c r="K195" s="14">
        <v>1005</v>
      </c>
      <c r="L195" s="14">
        <v>348</v>
      </c>
      <c r="M195" s="55">
        <f t="shared" si="22"/>
        <v>-9</v>
      </c>
      <c r="N195" s="55">
        <f t="shared" si="23"/>
        <v>2</v>
      </c>
      <c r="O195" s="55">
        <f t="shared" si="24"/>
        <v>-12</v>
      </c>
      <c r="P195" s="55">
        <f t="shared" si="25"/>
        <v>7</v>
      </c>
      <c r="Q195" s="55">
        <f t="shared" si="26"/>
        <v>2</v>
      </c>
      <c r="R195" s="55">
        <f t="shared" si="27"/>
        <v>29</v>
      </c>
      <c r="S195" s="55">
        <f t="shared" si="28"/>
        <v>24</v>
      </c>
      <c r="T195" s="55">
        <f t="shared" si="29"/>
        <v>-34</v>
      </c>
      <c r="U195" s="55">
        <f t="shared" si="30"/>
        <v>-57</v>
      </c>
      <c r="V195" s="55">
        <f t="shared" si="31"/>
        <v>-75</v>
      </c>
      <c r="W195" s="55">
        <f t="shared" si="32"/>
        <v>73</v>
      </c>
    </row>
    <row r="196" spans="1:23">
      <c r="A196" s="54">
        <v>42369</v>
      </c>
      <c r="B196" s="14">
        <v>104</v>
      </c>
      <c r="C196" s="14">
        <v>645</v>
      </c>
      <c r="D196" s="14">
        <v>616</v>
      </c>
      <c r="E196" s="14">
        <v>1005</v>
      </c>
      <c r="F196" s="14">
        <v>264</v>
      </c>
      <c r="G196" s="14">
        <v>81</v>
      </c>
      <c r="H196" s="14">
        <v>260</v>
      </c>
      <c r="I196" s="14">
        <v>838</v>
      </c>
      <c r="J196" s="14">
        <v>725</v>
      </c>
      <c r="K196" s="14">
        <v>1018</v>
      </c>
      <c r="L196" s="14">
        <v>293</v>
      </c>
      <c r="M196" s="55">
        <f t="shared" si="22"/>
        <v>24</v>
      </c>
      <c r="N196" s="55">
        <f t="shared" si="23"/>
        <v>109</v>
      </c>
      <c r="O196" s="55">
        <f t="shared" si="24"/>
        <v>-6</v>
      </c>
      <c r="P196" s="55">
        <f t="shared" si="25"/>
        <v>-8</v>
      </c>
      <c r="Q196" s="55">
        <f t="shared" si="26"/>
        <v>-7</v>
      </c>
      <c r="R196" s="55">
        <f t="shared" si="27"/>
        <v>-30</v>
      </c>
      <c r="S196" s="55">
        <f t="shared" si="28"/>
        <v>9</v>
      </c>
      <c r="T196" s="55">
        <f t="shared" si="29"/>
        <v>-1</v>
      </c>
      <c r="U196" s="55">
        <f t="shared" si="30"/>
        <v>-9</v>
      </c>
      <c r="V196" s="55">
        <f t="shared" si="31"/>
        <v>13</v>
      </c>
      <c r="W196" s="55">
        <f t="shared" si="32"/>
        <v>-55</v>
      </c>
    </row>
    <row r="197" spans="1:23">
      <c r="A197" s="54">
        <v>42400</v>
      </c>
      <c r="B197" s="14">
        <v>79</v>
      </c>
      <c r="C197" s="14">
        <v>729</v>
      </c>
      <c r="D197" s="14">
        <v>669</v>
      </c>
      <c r="E197" s="14">
        <v>1230</v>
      </c>
      <c r="F197" s="14">
        <v>337</v>
      </c>
      <c r="G197" s="14">
        <v>129</v>
      </c>
      <c r="H197" s="14">
        <v>295</v>
      </c>
      <c r="I197" s="14">
        <v>886</v>
      </c>
      <c r="J197" s="14">
        <v>751</v>
      </c>
      <c r="K197" s="14">
        <v>1056</v>
      </c>
      <c r="L197" s="14">
        <v>336</v>
      </c>
      <c r="M197" s="55">
        <f t="shared" si="22"/>
        <v>-25</v>
      </c>
      <c r="N197" s="55">
        <f t="shared" si="23"/>
        <v>84</v>
      </c>
      <c r="O197" s="55">
        <f t="shared" si="24"/>
        <v>53</v>
      </c>
      <c r="P197" s="55">
        <f t="shared" si="25"/>
        <v>225</v>
      </c>
      <c r="Q197" s="55">
        <f t="shared" si="26"/>
        <v>73</v>
      </c>
      <c r="R197" s="55">
        <f t="shared" si="27"/>
        <v>48</v>
      </c>
      <c r="S197" s="55">
        <f t="shared" si="28"/>
        <v>35</v>
      </c>
      <c r="T197" s="55">
        <f t="shared" si="29"/>
        <v>48</v>
      </c>
      <c r="U197" s="55">
        <f t="shared" si="30"/>
        <v>26</v>
      </c>
      <c r="V197" s="55">
        <f t="shared" si="31"/>
        <v>38</v>
      </c>
      <c r="W197" s="55">
        <f t="shared" si="32"/>
        <v>43</v>
      </c>
    </row>
    <row r="198" spans="1:23">
      <c r="A198" s="54">
        <v>42429</v>
      </c>
      <c r="B198" s="14">
        <v>85</v>
      </c>
      <c r="C198" s="14">
        <v>749</v>
      </c>
      <c r="D198" s="14">
        <v>729</v>
      </c>
      <c r="E198" s="14">
        <v>1086</v>
      </c>
      <c r="F198" s="14">
        <v>297</v>
      </c>
      <c r="G198" s="14">
        <v>103</v>
      </c>
      <c r="H198" s="14">
        <v>349</v>
      </c>
      <c r="I198" s="14">
        <v>932</v>
      </c>
      <c r="J198" s="14">
        <v>692</v>
      </c>
      <c r="K198" s="14">
        <v>965</v>
      </c>
      <c r="L198" s="14">
        <v>307</v>
      </c>
      <c r="M198" s="55">
        <f t="shared" ref="M198:M242" si="33">B198-B197</f>
        <v>6</v>
      </c>
      <c r="N198" s="55">
        <f t="shared" ref="N198:N242" si="34">C198-C197</f>
        <v>20</v>
      </c>
      <c r="O198" s="55">
        <f t="shared" ref="O198:O242" si="35">D198-D197</f>
        <v>60</v>
      </c>
      <c r="P198" s="55">
        <f t="shared" ref="P198:P242" si="36">E198-E197</f>
        <v>-144</v>
      </c>
      <c r="Q198" s="55">
        <f t="shared" ref="Q198:Q242" si="37">F198-F197</f>
        <v>-40</v>
      </c>
      <c r="R198" s="55">
        <f t="shared" ref="R198:R242" si="38">G198-G197</f>
        <v>-26</v>
      </c>
      <c r="S198" s="55">
        <f t="shared" ref="S198:S242" si="39">H198-H197</f>
        <v>54</v>
      </c>
      <c r="T198" s="55">
        <f t="shared" ref="T198:T242" si="40">I198-I197</f>
        <v>46</v>
      </c>
      <c r="U198" s="55">
        <f t="shared" ref="U198:U242" si="41">J198-J197</f>
        <v>-59</v>
      </c>
      <c r="V198" s="55">
        <f t="shared" ref="V198:V242" si="42">K198-K197</f>
        <v>-91</v>
      </c>
      <c r="W198" s="55">
        <f t="shared" ref="W198:W242" si="43">L198-L197</f>
        <v>-29</v>
      </c>
    </row>
    <row r="199" spans="1:23">
      <c r="A199" s="54">
        <v>42460</v>
      </c>
      <c r="B199" s="14">
        <v>87</v>
      </c>
      <c r="C199" s="14">
        <v>768</v>
      </c>
      <c r="D199" s="14">
        <v>669</v>
      </c>
      <c r="E199" s="14">
        <v>1031</v>
      </c>
      <c r="F199" s="14">
        <v>262</v>
      </c>
      <c r="G199" s="14">
        <v>124</v>
      </c>
      <c r="H199" s="14">
        <v>294</v>
      </c>
      <c r="I199" s="14">
        <v>910</v>
      </c>
      <c r="J199" s="14">
        <v>788</v>
      </c>
      <c r="K199" s="14">
        <v>981</v>
      </c>
      <c r="L199" s="14">
        <v>273</v>
      </c>
      <c r="M199" s="55">
        <f t="shared" si="33"/>
        <v>2</v>
      </c>
      <c r="N199" s="55">
        <f t="shared" si="34"/>
        <v>19</v>
      </c>
      <c r="O199" s="55">
        <f t="shared" si="35"/>
        <v>-60</v>
      </c>
      <c r="P199" s="55">
        <f t="shared" si="36"/>
        <v>-55</v>
      </c>
      <c r="Q199" s="55">
        <f t="shared" si="37"/>
        <v>-35</v>
      </c>
      <c r="R199" s="55">
        <f t="shared" si="38"/>
        <v>21</v>
      </c>
      <c r="S199" s="55">
        <f t="shared" si="39"/>
        <v>-55</v>
      </c>
      <c r="T199" s="55">
        <f t="shared" si="40"/>
        <v>-22</v>
      </c>
      <c r="U199" s="55">
        <f t="shared" si="41"/>
        <v>96</v>
      </c>
      <c r="V199" s="55">
        <f t="shared" si="42"/>
        <v>16</v>
      </c>
      <c r="W199" s="55">
        <f t="shared" si="43"/>
        <v>-34</v>
      </c>
    </row>
    <row r="200" spans="1:23">
      <c r="A200" s="54">
        <v>42490</v>
      </c>
      <c r="B200" s="14">
        <v>86</v>
      </c>
      <c r="C200" s="14">
        <v>530</v>
      </c>
      <c r="D200" s="14">
        <v>702</v>
      </c>
      <c r="E200" s="14">
        <v>1054</v>
      </c>
      <c r="F200" s="14">
        <v>305</v>
      </c>
      <c r="G200" s="14">
        <v>131</v>
      </c>
      <c r="H200" s="14">
        <v>264</v>
      </c>
      <c r="I200" s="14">
        <v>846</v>
      </c>
      <c r="J200" s="14">
        <v>632</v>
      </c>
      <c r="K200" s="14">
        <v>893</v>
      </c>
      <c r="L200" s="14">
        <v>292</v>
      </c>
      <c r="M200" s="55">
        <f t="shared" si="33"/>
        <v>-1</v>
      </c>
      <c r="N200" s="55">
        <f t="shared" si="34"/>
        <v>-238</v>
      </c>
      <c r="O200" s="55">
        <f t="shared" si="35"/>
        <v>33</v>
      </c>
      <c r="P200" s="55">
        <f t="shared" si="36"/>
        <v>23</v>
      </c>
      <c r="Q200" s="55">
        <f t="shared" si="37"/>
        <v>43</v>
      </c>
      <c r="R200" s="55">
        <f t="shared" si="38"/>
        <v>7</v>
      </c>
      <c r="S200" s="55">
        <f t="shared" si="39"/>
        <v>-30</v>
      </c>
      <c r="T200" s="55">
        <f t="shared" si="40"/>
        <v>-64</v>
      </c>
      <c r="U200" s="55">
        <f t="shared" si="41"/>
        <v>-156</v>
      </c>
      <c r="V200" s="55">
        <f t="shared" si="42"/>
        <v>-88</v>
      </c>
      <c r="W200" s="55">
        <f t="shared" si="43"/>
        <v>19</v>
      </c>
    </row>
    <row r="201" spans="1:23">
      <c r="A201" s="54">
        <v>42521</v>
      </c>
      <c r="B201" s="14">
        <v>96</v>
      </c>
      <c r="C201" s="14">
        <v>461</v>
      </c>
      <c r="D201" s="14">
        <v>738</v>
      </c>
      <c r="E201" s="14">
        <v>981</v>
      </c>
      <c r="F201" s="14">
        <v>254</v>
      </c>
      <c r="G201" s="14">
        <v>134</v>
      </c>
      <c r="H201" s="14">
        <v>178</v>
      </c>
      <c r="I201" s="14">
        <v>713</v>
      </c>
      <c r="J201" s="14">
        <v>679</v>
      </c>
      <c r="K201" s="14">
        <v>933</v>
      </c>
      <c r="L201" s="14">
        <v>305</v>
      </c>
      <c r="M201" s="55">
        <f t="shared" si="33"/>
        <v>10</v>
      </c>
      <c r="N201" s="55">
        <f t="shared" si="34"/>
        <v>-69</v>
      </c>
      <c r="O201" s="55">
        <f t="shared" si="35"/>
        <v>36</v>
      </c>
      <c r="P201" s="55">
        <f t="shared" si="36"/>
        <v>-73</v>
      </c>
      <c r="Q201" s="55">
        <f t="shared" si="37"/>
        <v>-51</v>
      </c>
      <c r="R201" s="55">
        <f t="shared" si="38"/>
        <v>3</v>
      </c>
      <c r="S201" s="55">
        <f t="shared" si="39"/>
        <v>-86</v>
      </c>
      <c r="T201" s="55">
        <f t="shared" si="40"/>
        <v>-133</v>
      </c>
      <c r="U201" s="55">
        <f t="shared" si="41"/>
        <v>47</v>
      </c>
      <c r="V201" s="55">
        <f t="shared" si="42"/>
        <v>40</v>
      </c>
      <c r="W201" s="55">
        <f t="shared" si="43"/>
        <v>13</v>
      </c>
    </row>
    <row r="202" spans="1:23">
      <c r="A202" s="54">
        <v>42551</v>
      </c>
      <c r="B202" s="14">
        <v>100</v>
      </c>
      <c r="C202" s="14">
        <v>417</v>
      </c>
      <c r="D202" s="14">
        <v>568</v>
      </c>
      <c r="E202" s="14">
        <v>922</v>
      </c>
      <c r="F202" s="14">
        <v>255</v>
      </c>
      <c r="G202" s="14">
        <v>126</v>
      </c>
      <c r="H202" s="14">
        <v>219</v>
      </c>
      <c r="I202" s="14">
        <v>805</v>
      </c>
      <c r="J202" s="14">
        <v>839</v>
      </c>
      <c r="K202" s="14">
        <v>953</v>
      </c>
      <c r="L202" s="14">
        <v>372</v>
      </c>
      <c r="M202" s="55">
        <f t="shared" si="33"/>
        <v>4</v>
      </c>
      <c r="N202" s="55">
        <f t="shared" si="34"/>
        <v>-44</v>
      </c>
      <c r="O202" s="55">
        <f t="shared" si="35"/>
        <v>-170</v>
      </c>
      <c r="P202" s="55">
        <f t="shared" si="36"/>
        <v>-59</v>
      </c>
      <c r="Q202" s="55">
        <f t="shared" si="37"/>
        <v>1</v>
      </c>
      <c r="R202" s="55">
        <f t="shared" si="38"/>
        <v>-8</v>
      </c>
      <c r="S202" s="55">
        <f t="shared" si="39"/>
        <v>41</v>
      </c>
      <c r="T202" s="55">
        <f t="shared" si="40"/>
        <v>92</v>
      </c>
      <c r="U202" s="55">
        <f t="shared" si="41"/>
        <v>160</v>
      </c>
      <c r="V202" s="55">
        <f t="shared" si="42"/>
        <v>20</v>
      </c>
      <c r="W202" s="55">
        <f t="shared" si="43"/>
        <v>67</v>
      </c>
    </row>
    <row r="203" spans="1:23">
      <c r="A203" s="54">
        <v>42582</v>
      </c>
      <c r="B203" s="14">
        <v>77</v>
      </c>
      <c r="C203" s="14">
        <v>410</v>
      </c>
      <c r="D203" s="14">
        <v>669</v>
      </c>
      <c r="E203" s="14">
        <v>1048</v>
      </c>
      <c r="F203" s="14">
        <v>313</v>
      </c>
      <c r="G203" s="14">
        <v>149</v>
      </c>
      <c r="H203" s="14">
        <v>237</v>
      </c>
      <c r="I203" s="14">
        <v>803</v>
      </c>
      <c r="J203" s="14">
        <v>889</v>
      </c>
      <c r="K203" s="14">
        <v>889</v>
      </c>
      <c r="L203" s="14">
        <v>306</v>
      </c>
      <c r="M203" s="55">
        <f t="shared" si="33"/>
        <v>-23</v>
      </c>
      <c r="N203" s="55">
        <f t="shared" si="34"/>
        <v>-7</v>
      </c>
      <c r="O203" s="55">
        <f t="shared" si="35"/>
        <v>101</v>
      </c>
      <c r="P203" s="55">
        <f t="shared" si="36"/>
        <v>126</v>
      </c>
      <c r="Q203" s="55">
        <f t="shared" si="37"/>
        <v>58</v>
      </c>
      <c r="R203" s="55">
        <f t="shared" si="38"/>
        <v>23</v>
      </c>
      <c r="S203" s="55">
        <f t="shared" si="39"/>
        <v>18</v>
      </c>
      <c r="T203" s="55">
        <f t="shared" si="40"/>
        <v>-2</v>
      </c>
      <c r="U203" s="55">
        <f t="shared" si="41"/>
        <v>50</v>
      </c>
      <c r="V203" s="55">
        <f t="shared" si="42"/>
        <v>-64</v>
      </c>
      <c r="W203" s="55">
        <f t="shared" si="43"/>
        <v>-66</v>
      </c>
    </row>
    <row r="204" spans="1:23">
      <c r="A204" s="54">
        <v>42613</v>
      </c>
      <c r="B204" s="14">
        <v>42</v>
      </c>
      <c r="C204" s="14">
        <v>454</v>
      </c>
      <c r="D204" s="14">
        <v>652</v>
      </c>
      <c r="E204" s="14">
        <v>985</v>
      </c>
      <c r="F204" s="14">
        <v>331</v>
      </c>
      <c r="G204" s="14">
        <v>130</v>
      </c>
      <c r="H204" s="14">
        <v>269</v>
      </c>
      <c r="I204" s="14">
        <v>749</v>
      </c>
      <c r="J204" s="14">
        <v>956</v>
      </c>
      <c r="K204" s="14">
        <v>962</v>
      </c>
      <c r="L204" s="14">
        <v>290</v>
      </c>
      <c r="M204" s="55">
        <f t="shared" si="33"/>
        <v>-35</v>
      </c>
      <c r="N204" s="55">
        <f t="shared" si="34"/>
        <v>44</v>
      </c>
      <c r="O204" s="55">
        <f t="shared" si="35"/>
        <v>-17</v>
      </c>
      <c r="P204" s="55">
        <f t="shared" si="36"/>
        <v>-63</v>
      </c>
      <c r="Q204" s="55">
        <f t="shared" si="37"/>
        <v>18</v>
      </c>
      <c r="R204" s="55">
        <f t="shared" si="38"/>
        <v>-19</v>
      </c>
      <c r="S204" s="55">
        <f t="shared" si="39"/>
        <v>32</v>
      </c>
      <c r="T204" s="55">
        <f t="shared" si="40"/>
        <v>-54</v>
      </c>
      <c r="U204" s="55">
        <f t="shared" si="41"/>
        <v>67</v>
      </c>
      <c r="V204" s="55">
        <f t="shared" si="42"/>
        <v>73</v>
      </c>
      <c r="W204" s="55">
        <f t="shared" si="43"/>
        <v>-16</v>
      </c>
    </row>
    <row r="205" spans="1:23">
      <c r="A205" s="54">
        <v>42643</v>
      </c>
      <c r="B205" s="14">
        <v>43</v>
      </c>
      <c r="C205" s="14">
        <v>474</v>
      </c>
      <c r="D205" s="14">
        <v>668</v>
      </c>
      <c r="E205" s="14">
        <v>1002</v>
      </c>
      <c r="F205" s="14">
        <v>283</v>
      </c>
      <c r="G205" s="14">
        <v>139</v>
      </c>
      <c r="H205" s="14">
        <v>296</v>
      </c>
      <c r="I205" s="14">
        <v>902</v>
      </c>
      <c r="J205" s="14">
        <v>860</v>
      </c>
      <c r="K205" s="14">
        <v>917</v>
      </c>
      <c r="L205" s="14">
        <v>245</v>
      </c>
      <c r="M205" s="55">
        <f t="shared" si="33"/>
        <v>1</v>
      </c>
      <c r="N205" s="55">
        <f t="shared" si="34"/>
        <v>20</v>
      </c>
      <c r="O205" s="55">
        <f t="shared" si="35"/>
        <v>16</v>
      </c>
      <c r="P205" s="55">
        <f t="shared" si="36"/>
        <v>17</v>
      </c>
      <c r="Q205" s="55">
        <f t="shared" si="37"/>
        <v>-48</v>
      </c>
      <c r="R205" s="55">
        <f t="shared" si="38"/>
        <v>9</v>
      </c>
      <c r="S205" s="55">
        <f t="shared" si="39"/>
        <v>27</v>
      </c>
      <c r="T205" s="55">
        <f t="shared" si="40"/>
        <v>153</v>
      </c>
      <c r="U205" s="55">
        <f t="shared" si="41"/>
        <v>-96</v>
      </c>
      <c r="V205" s="55">
        <f t="shared" si="42"/>
        <v>-45</v>
      </c>
      <c r="W205" s="55">
        <f t="shared" si="43"/>
        <v>-45</v>
      </c>
    </row>
    <row r="206" spans="1:23">
      <c r="A206" s="54">
        <v>42674</v>
      </c>
      <c r="B206" s="14">
        <v>46</v>
      </c>
      <c r="C206" s="14">
        <v>512</v>
      </c>
      <c r="D206" s="14">
        <v>693</v>
      </c>
      <c r="E206" s="14">
        <v>898</v>
      </c>
      <c r="F206" s="14">
        <v>251</v>
      </c>
      <c r="G206" s="14">
        <v>114</v>
      </c>
      <c r="H206" s="14">
        <v>264</v>
      </c>
      <c r="I206" s="14">
        <v>924</v>
      </c>
      <c r="J206" s="14">
        <v>795</v>
      </c>
      <c r="K206" s="14">
        <v>928</v>
      </c>
      <c r="L206" s="14">
        <v>263</v>
      </c>
      <c r="M206" s="55">
        <f t="shared" si="33"/>
        <v>3</v>
      </c>
      <c r="N206" s="55">
        <f t="shared" si="34"/>
        <v>38</v>
      </c>
      <c r="O206" s="55">
        <f t="shared" si="35"/>
        <v>25</v>
      </c>
      <c r="P206" s="55">
        <f t="shared" si="36"/>
        <v>-104</v>
      </c>
      <c r="Q206" s="55">
        <f t="shared" si="37"/>
        <v>-32</v>
      </c>
      <c r="R206" s="55">
        <f t="shared" si="38"/>
        <v>-25</v>
      </c>
      <c r="S206" s="55">
        <f t="shared" si="39"/>
        <v>-32</v>
      </c>
      <c r="T206" s="55">
        <f t="shared" si="40"/>
        <v>22</v>
      </c>
      <c r="U206" s="55">
        <f t="shared" si="41"/>
        <v>-65</v>
      </c>
      <c r="V206" s="55">
        <f t="shared" si="42"/>
        <v>11</v>
      </c>
      <c r="W206" s="55">
        <f t="shared" si="43"/>
        <v>18</v>
      </c>
    </row>
    <row r="207" spans="1:23">
      <c r="A207" s="54">
        <v>42704</v>
      </c>
      <c r="B207" s="14">
        <v>37</v>
      </c>
      <c r="C207" s="14">
        <v>517</v>
      </c>
      <c r="D207" s="14">
        <v>619</v>
      </c>
      <c r="E207" s="14">
        <v>915</v>
      </c>
      <c r="F207" s="14">
        <v>209</v>
      </c>
      <c r="G207" s="14">
        <v>115</v>
      </c>
      <c r="H207" s="14">
        <v>273</v>
      </c>
      <c r="I207" s="14">
        <v>753</v>
      </c>
      <c r="J207" s="14">
        <v>716</v>
      </c>
      <c r="K207" s="14">
        <v>1011</v>
      </c>
      <c r="L207" s="14">
        <v>249</v>
      </c>
      <c r="M207" s="55">
        <f t="shared" si="33"/>
        <v>-9</v>
      </c>
      <c r="N207" s="55">
        <f t="shared" si="34"/>
        <v>5</v>
      </c>
      <c r="O207" s="55">
        <f t="shared" si="35"/>
        <v>-74</v>
      </c>
      <c r="P207" s="55">
        <f t="shared" si="36"/>
        <v>17</v>
      </c>
      <c r="Q207" s="55">
        <f t="shared" si="37"/>
        <v>-42</v>
      </c>
      <c r="R207" s="55">
        <f t="shared" si="38"/>
        <v>1</v>
      </c>
      <c r="S207" s="55">
        <f t="shared" si="39"/>
        <v>9</v>
      </c>
      <c r="T207" s="55">
        <f t="shared" si="40"/>
        <v>-171</v>
      </c>
      <c r="U207" s="55">
        <f t="shared" si="41"/>
        <v>-79</v>
      </c>
      <c r="V207" s="55">
        <f t="shared" si="42"/>
        <v>83</v>
      </c>
      <c r="W207" s="55">
        <f t="shared" si="43"/>
        <v>-14</v>
      </c>
    </row>
    <row r="208" spans="1:23">
      <c r="A208" s="54">
        <v>42735</v>
      </c>
      <c r="B208" s="14">
        <v>27</v>
      </c>
      <c r="C208" s="14">
        <v>670</v>
      </c>
      <c r="D208" s="14">
        <v>630</v>
      </c>
      <c r="E208" s="14">
        <v>955</v>
      </c>
      <c r="F208" s="14">
        <v>241</v>
      </c>
      <c r="G208" s="14">
        <v>87</v>
      </c>
      <c r="H208" s="14">
        <v>251</v>
      </c>
      <c r="I208" s="14">
        <v>879</v>
      </c>
      <c r="J208" s="14">
        <v>667</v>
      </c>
      <c r="K208" s="14">
        <v>899</v>
      </c>
      <c r="L208" s="14">
        <v>276</v>
      </c>
      <c r="M208" s="55">
        <f t="shared" si="33"/>
        <v>-10</v>
      </c>
      <c r="N208" s="55">
        <f t="shared" si="34"/>
        <v>153</v>
      </c>
      <c r="O208" s="55">
        <f t="shared" si="35"/>
        <v>11</v>
      </c>
      <c r="P208" s="55">
        <f t="shared" si="36"/>
        <v>40</v>
      </c>
      <c r="Q208" s="55">
        <f t="shared" si="37"/>
        <v>32</v>
      </c>
      <c r="R208" s="55">
        <f t="shared" si="38"/>
        <v>-28</v>
      </c>
      <c r="S208" s="55">
        <f t="shared" si="39"/>
        <v>-22</v>
      </c>
      <c r="T208" s="55">
        <f t="shared" si="40"/>
        <v>126</v>
      </c>
      <c r="U208" s="55">
        <f t="shared" si="41"/>
        <v>-49</v>
      </c>
      <c r="V208" s="55">
        <f t="shared" si="42"/>
        <v>-112</v>
      </c>
      <c r="W208" s="55">
        <f t="shared" si="43"/>
        <v>27</v>
      </c>
    </row>
    <row r="209" spans="1:23" s="66" customFormat="1">
      <c r="A209" s="63">
        <v>42766</v>
      </c>
      <c r="B209" s="64">
        <v>51</v>
      </c>
      <c r="C209" s="64">
        <v>859</v>
      </c>
      <c r="D209" s="64">
        <v>633</v>
      </c>
      <c r="E209" s="64">
        <v>1164</v>
      </c>
      <c r="F209" s="64">
        <v>308</v>
      </c>
      <c r="G209" s="64">
        <v>137</v>
      </c>
      <c r="H209" s="64">
        <v>319</v>
      </c>
      <c r="I209" s="64">
        <v>953</v>
      </c>
      <c r="J209" s="64">
        <v>623</v>
      </c>
      <c r="K209" s="64">
        <v>1093</v>
      </c>
      <c r="L209" s="64">
        <v>264</v>
      </c>
      <c r="M209" s="65">
        <f t="shared" si="33"/>
        <v>24</v>
      </c>
      <c r="N209" s="65">
        <f t="shared" si="34"/>
        <v>189</v>
      </c>
      <c r="O209" s="65">
        <f t="shared" si="35"/>
        <v>3</v>
      </c>
      <c r="P209" s="65">
        <f t="shared" si="36"/>
        <v>209</v>
      </c>
      <c r="Q209" s="65">
        <f t="shared" si="37"/>
        <v>67</v>
      </c>
      <c r="R209" s="65">
        <f t="shared" si="38"/>
        <v>50</v>
      </c>
      <c r="S209" s="65">
        <f t="shared" si="39"/>
        <v>68</v>
      </c>
      <c r="T209" s="65">
        <f t="shared" si="40"/>
        <v>74</v>
      </c>
      <c r="U209" s="65">
        <f t="shared" si="41"/>
        <v>-44</v>
      </c>
      <c r="V209" s="65">
        <f t="shared" si="42"/>
        <v>194</v>
      </c>
      <c r="W209" s="65">
        <f t="shared" si="43"/>
        <v>-12</v>
      </c>
    </row>
    <row r="210" spans="1:23">
      <c r="A210" s="54">
        <v>42794</v>
      </c>
      <c r="B210" s="14">
        <v>34</v>
      </c>
      <c r="C210" s="14">
        <v>781</v>
      </c>
      <c r="D210" s="14">
        <v>619</v>
      </c>
      <c r="E210" s="14">
        <v>1106</v>
      </c>
      <c r="F210" s="14">
        <v>343</v>
      </c>
      <c r="G210" s="14">
        <v>105</v>
      </c>
      <c r="H210" s="14">
        <v>344</v>
      </c>
      <c r="I210" s="14">
        <v>919</v>
      </c>
      <c r="J210" s="14">
        <v>752</v>
      </c>
      <c r="K210" s="14">
        <v>952</v>
      </c>
      <c r="L210" s="14">
        <v>312</v>
      </c>
      <c r="M210" s="55">
        <f t="shared" si="33"/>
        <v>-17</v>
      </c>
      <c r="N210" s="55">
        <f t="shared" si="34"/>
        <v>-78</v>
      </c>
      <c r="O210" s="55">
        <f t="shared" si="35"/>
        <v>-14</v>
      </c>
      <c r="P210" s="55">
        <f t="shared" si="36"/>
        <v>-58</v>
      </c>
      <c r="Q210" s="55">
        <f t="shared" si="37"/>
        <v>35</v>
      </c>
      <c r="R210" s="55">
        <f t="shared" si="38"/>
        <v>-32</v>
      </c>
      <c r="S210" s="55">
        <f t="shared" si="39"/>
        <v>25</v>
      </c>
      <c r="T210" s="55">
        <f t="shared" si="40"/>
        <v>-34</v>
      </c>
      <c r="U210" s="55">
        <f t="shared" si="41"/>
        <v>129</v>
      </c>
      <c r="V210" s="55">
        <f t="shared" si="42"/>
        <v>-141</v>
      </c>
      <c r="W210" s="55">
        <f t="shared" si="43"/>
        <v>48</v>
      </c>
    </row>
    <row r="211" spans="1:23">
      <c r="A211" s="54">
        <v>42825</v>
      </c>
      <c r="B211" s="14">
        <v>30</v>
      </c>
      <c r="C211" s="14">
        <v>764</v>
      </c>
      <c r="D211" s="14">
        <v>614</v>
      </c>
      <c r="E211" s="14">
        <v>985</v>
      </c>
      <c r="F211" s="14">
        <v>284</v>
      </c>
      <c r="G211" s="14">
        <v>108</v>
      </c>
      <c r="H211" s="14">
        <v>235</v>
      </c>
      <c r="I211" s="14">
        <v>904</v>
      </c>
      <c r="J211" s="14">
        <v>666</v>
      </c>
      <c r="K211" s="14">
        <v>883</v>
      </c>
      <c r="L211" s="14">
        <v>260</v>
      </c>
      <c r="M211" s="55">
        <f t="shared" si="33"/>
        <v>-4</v>
      </c>
      <c r="N211" s="55">
        <f t="shared" si="34"/>
        <v>-17</v>
      </c>
      <c r="O211" s="55">
        <f t="shared" si="35"/>
        <v>-5</v>
      </c>
      <c r="P211" s="55">
        <f t="shared" si="36"/>
        <v>-121</v>
      </c>
      <c r="Q211" s="55">
        <f t="shared" si="37"/>
        <v>-59</v>
      </c>
      <c r="R211" s="55">
        <f t="shared" si="38"/>
        <v>3</v>
      </c>
      <c r="S211" s="55">
        <f t="shared" si="39"/>
        <v>-109</v>
      </c>
      <c r="T211" s="55">
        <f t="shared" si="40"/>
        <v>-15</v>
      </c>
      <c r="U211" s="55">
        <f t="shared" si="41"/>
        <v>-86</v>
      </c>
      <c r="V211" s="55">
        <f t="shared" si="42"/>
        <v>-69</v>
      </c>
      <c r="W211" s="55">
        <f t="shared" si="43"/>
        <v>-52</v>
      </c>
    </row>
    <row r="212" spans="1:23">
      <c r="A212" s="54">
        <v>42855</v>
      </c>
      <c r="B212" s="14">
        <v>36</v>
      </c>
      <c r="C212" s="14">
        <v>585</v>
      </c>
      <c r="D212" s="14">
        <v>620</v>
      </c>
      <c r="E212" s="14">
        <v>844</v>
      </c>
      <c r="F212" s="14">
        <v>216</v>
      </c>
      <c r="G212" s="14">
        <v>107</v>
      </c>
      <c r="H212" s="14">
        <v>229</v>
      </c>
      <c r="I212" s="14">
        <v>819</v>
      </c>
      <c r="J212" s="14">
        <v>612</v>
      </c>
      <c r="K212" s="14">
        <v>819</v>
      </c>
      <c r="L212" s="14">
        <v>234</v>
      </c>
      <c r="M212" s="55">
        <f t="shared" si="33"/>
        <v>6</v>
      </c>
      <c r="N212" s="55">
        <f t="shared" si="34"/>
        <v>-179</v>
      </c>
      <c r="O212" s="55">
        <f t="shared" si="35"/>
        <v>6</v>
      </c>
      <c r="P212" s="55">
        <f t="shared" si="36"/>
        <v>-141</v>
      </c>
      <c r="Q212" s="55">
        <f t="shared" si="37"/>
        <v>-68</v>
      </c>
      <c r="R212" s="55">
        <f t="shared" si="38"/>
        <v>-1</v>
      </c>
      <c r="S212" s="55">
        <f t="shared" si="39"/>
        <v>-6</v>
      </c>
      <c r="T212" s="55">
        <f t="shared" si="40"/>
        <v>-85</v>
      </c>
      <c r="U212" s="55">
        <f t="shared" si="41"/>
        <v>-54</v>
      </c>
      <c r="V212" s="55">
        <f t="shared" si="42"/>
        <v>-64</v>
      </c>
      <c r="W212" s="55">
        <f t="shared" si="43"/>
        <v>-26</v>
      </c>
    </row>
    <row r="213" spans="1:23">
      <c r="A213" s="54">
        <v>42886</v>
      </c>
      <c r="B213" s="14">
        <v>20</v>
      </c>
      <c r="C213" s="14">
        <v>502</v>
      </c>
      <c r="D213" s="14">
        <v>504</v>
      </c>
      <c r="E213" s="14">
        <v>916</v>
      </c>
      <c r="F213" s="14">
        <v>262</v>
      </c>
      <c r="G213" s="14">
        <v>123</v>
      </c>
      <c r="H213" s="14">
        <v>232</v>
      </c>
      <c r="I213" s="14">
        <v>690</v>
      </c>
      <c r="J213" s="14">
        <v>675</v>
      </c>
      <c r="K213" s="14">
        <v>905</v>
      </c>
      <c r="L213" s="14">
        <v>245</v>
      </c>
      <c r="M213" s="55">
        <f t="shared" si="33"/>
        <v>-16</v>
      </c>
      <c r="N213" s="55">
        <f t="shared" si="34"/>
        <v>-83</v>
      </c>
      <c r="O213" s="55">
        <f t="shared" si="35"/>
        <v>-116</v>
      </c>
      <c r="P213" s="55">
        <f t="shared" si="36"/>
        <v>72</v>
      </c>
      <c r="Q213" s="55">
        <f t="shared" si="37"/>
        <v>46</v>
      </c>
      <c r="R213" s="55">
        <f t="shared" si="38"/>
        <v>16</v>
      </c>
      <c r="S213" s="55">
        <f t="shared" si="39"/>
        <v>3</v>
      </c>
      <c r="T213" s="55">
        <f t="shared" si="40"/>
        <v>-129</v>
      </c>
      <c r="U213" s="55">
        <f t="shared" si="41"/>
        <v>63</v>
      </c>
      <c r="V213" s="55">
        <f t="shared" si="42"/>
        <v>86</v>
      </c>
      <c r="W213" s="55">
        <f t="shared" si="43"/>
        <v>11</v>
      </c>
    </row>
    <row r="214" spans="1:23">
      <c r="A214" s="54">
        <v>42916</v>
      </c>
      <c r="B214" s="14">
        <v>19</v>
      </c>
      <c r="C214" s="14">
        <v>430</v>
      </c>
      <c r="D214" s="14">
        <v>529</v>
      </c>
      <c r="E214" s="14">
        <v>992</v>
      </c>
      <c r="F214" s="14">
        <v>235</v>
      </c>
      <c r="G214" s="14">
        <v>122</v>
      </c>
      <c r="H214" s="14">
        <v>251</v>
      </c>
      <c r="I214" s="14">
        <v>703</v>
      </c>
      <c r="J214" s="14">
        <v>746</v>
      </c>
      <c r="K214" s="14">
        <v>895</v>
      </c>
      <c r="L214" s="14">
        <v>259</v>
      </c>
      <c r="M214" s="55">
        <f t="shared" si="33"/>
        <v>-1</v>
      </c>
      <c r="N214" s="55">
        <f t="shared" si="34"/>
        <v>-72</v>
      </c>
      <c r="O214" s="55">
        <f t="shared" si="35"/>
        <v>25</v>
      </c>
      <c r="P214" s="55">
        <f t="shared" si="36"/>
        <v>76</v>
      </c>
      <c r="Q214" s="55">
        <f t="shared" si="37"/>
        <v>-27</v>
      </c>
      <c r="R214" s="55">
        <f t="shared" si="38"/>
        <v>-1</v>
      </c>
      <c r="S214" s="55">
        <f t="shared" si="39"/>
        <v>19</v>
      </c>
      <c r="T214" s="55">
        <f t="shared" si="40"/>
        <v>13</v>
      </c>
      <c r="U214" s="55">
        <f t="shared" si="41"/>
        <v>71</v>
      </c>
      <c r="V214" s="55">
        <f t="shared" si="42"/>
        <v>-10</v>
      </c>
      <c r="W214" s="55">
        <f t="shared" si="43"/>
        <v>14</v>
      </c>
    </row>
    <row r="215" spans="1:23">
      <c r="A215" s="54">
        <v>42947</v>
      </c>
      <c r="B215" s="14">
        <v>32</v>
      </c>
      <c r="C215" s="14">
        <v>469</v>
      </c>
      <c r="D215" s="14">
        <v>639</v>
      </c>
      <c r="E215" s="14">
        <v>970</v>
      </c>
      <c r="F215" s="14">
        <v>262</v>
      </c>
      <c r="G215" s="14">
        <v>111</v>
      </c>
      <c r="H215" s="14">
        <v>230</v>
      </c>
      <c r="I215" s="14">
        <v>687</v>
      </c>
      <c r="J215" s="14">
        <v>830</v>
      </c>
      <c r="K215" s="14">
        <v>739</v>
      </c>
      <c r="L215" s="14">
        <v>262</v>
      </c>
      <c r="M215" s="55">
        <f t="shared" si="33"/>
        <v>13</v>
      </c>
      <c r="N215" s="55">
        <f t="shared" si="34"/>
        <v>39</v>
      </c>
      <c r="O215" s="55">
        <f t="shared" si="35"/>
        <v>110</v>
      </c>
      <c r="P215" s="55">
        <f t="shared" si="36"/>
        <v>-22</v>
      </c>
      <c r="Q215" s="55">
        <f t="shared" si="37"/>
        <v>27</v>
      </c>
      <c r="R215" s="55">
        <f t="shared" si="38"/>
        <v>-11</v>
      </c>
      <c r="S215" s="55">
        <f t="shared" si="39"/>
        <v>-21</v>
      </c>
      <c r="T215" s="55">
        <f t="shared" si="40"/>
        <v>-16</v>
      </c>
      <c r="U215" s="55">
        <f t="shared" si="41"/>
        <v>84</v>
      </c>
      <c r="V215" s="55">
        <f t="shared" si="42"/>
        <v>-156</v>
      </c>
      <c r="W215" s="55">
        <f t="shared" si="43"/>
        <v>3</v>
      </c>
    </row>
    <row r="216" spans="1:23">
      <c r="A216" s="54">
        <v>42978</v>
      </c>
      <c r="B216" s="14">
        <v>31</v>
      </c>
      <c r="C216" s="14">
        <v>448</v>
      </c>
      <c r="D216" s="14">
        <v>596</v>
      </c>
      <c r="E216" s="14">
        <v>919</v>
      </c>
      <c r="F216" s="14">
        <v>320</v>
      </c>
      <c r="G216" s="14">
        <v>131</v>
      </c>
      <c r="H216" s="14">
        <v>243</v>
      </c>
      <c r="I216" s="14">
        <v>783</v>
      </c>
      <c r="J216" s="14">
        <v>880</v>
      </c>
      <c r="K216" s="14">
        <v>765</v>
      </c>
      <c r="L216" s="14">
        <v>284</v>
      </c>
      <c r="M216" s="55">
        <f t="shared" si="33"/>
        <v>-1</v>
      </c>
      <c r="N216" s="55">
        <f t="shared" si="34"/>
        <v>-21</v>
      </c>
      <c r="O216" s="55">
        <f t="shared" si="35"/>
        <v>-43</v>
      </c>
      <c r="P216" s="55">
        <f t="shared" si="36"/>
        <v>-51</v>
      </c>
      <c r="Q216" s="55">
        <f t="shared" si="37"/>
        <v>58</v>
      </c>
      <c r="R216" s="55">
        <f t="shared" si="38"/>
        <v>20</v>
      </c>
      <c r="S216" s="55">
        <f t="shared" si="39"/>
        <v>13</v>
      </c>
      <c r="T216" s="55">
        <f t="shared" si="40"/>
        <v>96</v>
      </c>
      <c r="U216" s="55">
        <f t="shared" si="41"/>
        <v>50</v>
      </c>
      <c r="V216" s="55">
        <f t="shared" si="42"/>
        <v>26</v>
      </c>
      <c r="W216" s="55">
        <f t="shared" si="43"/>
        <v>22</v>
      </c>
    </row>
    <row r="217" spans="1:23">
      <c r="A217" s="54">
        <v>43008</v>
      </c>
      <c r="B217" s="14">
        <v>24</v>
      </c>
      <c r="C217" s="14">
        <v>433</v>
      </c>
      <c r="D217" s="14">
        <v>587</v>
      </c>
      <c r="E217" s="14">
        <v>843</v>
      </c>
      <c r="F217" s="14">
        <v>282</v>
      </c>
      <c r="G217" s="14">
        <v>141</v>
      </c>
      <c r="H217" s="14">
        <v>240</v>
      </c>
      <c r="I217" s="14">
        <v>723</v>
      </c>
      <c r="J217" s="14">
        <v>804</v>
      </c>
      <c r="K217" s="14">
        <v>708</v>
      </c>
      <c r="L217" s="14">
        <v>280</v>
      </c>
      <c r="M217" s="55">
        <f t="shared" si="33"/>
        <v>-7</v>
      </c>
      <c r="N217" s="55">
        <f t="shared" si="34"/>
        <v>-15</v>
      </c>
      <c r="O217" s="55">
        <f t="shared" si="35"/>
        <v>-9</v>
      </c>
      <c r="P217" s="55">
        <f t="shared" si="36"/>
        <v>-76</v>
      </c>
      <c r="Q217" s="55">
        <f t="shared" si="37"/>
        <v>-38</v>
      </c>
      <c r="R217" s="55">
        <f t="shared" si="38"/>
        <v>10</v>
      </c>
      <c r="S217" s="55">
        <f t="shared" si="39"/>
        <v>-3</v>
      </c>
      <c r="T217" s="55">
        <f t="shared" si="40"/>
        <v>-60</v>
      </c>
      <c r="U217" s="55">
        <f t="shared" si="41"/>
        <v>-76</v>
      </c>
      <c r="V217" s="55">
        <f t="shared" si="42"/>
        <v>-57</v>
      </c>
      <c r="W217" s="55">
        <f t="shared" si="43"/>
        <v>-4</v>
      </c>
    </row>
    <row r="218" spans="1:23">
      <c r="A218" s="54">
        <v>43039</v>
      </c>
      <c r="B218" s="14">
        <v>39</v>
      </c>
      <c r="C218" s="14">
        <v>418</v>
      </c>
      <c r="D218" s="14">
        <v>501</v>
      </c>
      <c r="E218" s="14">
        <v>849</v>
      </c>
      <c r="F218" s="14">
        <v>284</v>
      </c>
      <c r="G218" s="14">
        <v>105</v>
      </c>
      <c r="H218" s="14">
        <v>214</v>
      </c>
      <c r="I218" s="14">
        <v>715</v>
      </c>
      <c r="J218" s="14">
        <v>677</v>
      </c>
      <c r="K218" s="14">
        <v>796</v>
      </c>
      <c r="L218" s="14">
        <v>210</v>
      </c>
      <c r="M218" s="55">
        <f t="shared" si="33"/>
        <v>15</v>
      </c>
      <c r="N218" s="55">
        <f t="shared" si="34"/>
        <v>-15</v>
      </c>
      <c r="O218" s="55">
        <f t="shared" si="35"/>
        <v>-86</v>
      </c>
      <c r="P218" s="55">
        <f t="shared" si="36"/>
        <v>6</v>
      </c>
      <c r="Q218" s="55">
        <f t="shared" si="37"/>
        <v>2</v>
      </c>
      <c r="R218" s="55">
        <f t="shared" si="38"/>
        <v>-36</v>
      </c>
      <c r="S218" s="55">
        <f t="shared" si="39"/>
        <v>-26</v>
      </c>
      <c r="T218" s="55">
        <f t="shared" si="40"/>
        <v>-8</v>
      </c>
      <c r="U218" s="55">
        <f t="shared" si="41"/>
        <v>-127</v>
      </c>
      <c r="V218" s="55">
        <f t="shared" si="42"/>
        <v>88</v>
      </c>
      <c r="W218" s="55">
        <f t="shared" si="43"/>
        <v>-70</v>
      </c>
    </row>
    <row r="219" spans="1:23">
      <c r="A219" s="54">
        <v>43069</v>
      </c>
      <c r="B219" s="14">
        <v>20</v>
      </c>
      <c r="C219" s="14">
        <v>467</v>
      </c>
      <c r="D219" s="14">
        <v>409</v>
      </c>
      <c r="E219" s="14">
        <v>869</v>
      </c>
      <c r="F219" s="14">
        <v>252</v>
      </c>
      <c r="G219" s="14">
        <v>146</v>
      </c>
      <c r="H219" s="14">
        <v>206</v>
      </c>
      <c r="I219" s="14">
        <v>689</v>
      </c>
      <c r="J219" s="14">
        <v>596</v>
      </c>
      <c r="K219" s="14">
        <v>882</v>
      </c>
      <c r="L219" s="14">
        <v>216</v>
      </c>
      <c r="M219" s="55">
        <f t="shared" si="33"/>
        <v>-19</v>
      </c>
      <c r="N219" s="55">
        <f t="shared" si="34"/>
        <v>49</v>
      </c>
      <c r="O219" s="55">
        <f t="shared" si="35"/>
        <v>-92</v>
      </c>
      <c r="P219" s="55">
        <f t="shared" si="36"/>
        <v>20</v>
      </c>
      <c r="Q219" s="55">
        <f t="shared" si="37"/>
        <v>-32</v>
      </c>
      <c r="R219" s="55">
        <f t="shared" si="38"/>
        <v>41</v>
      </c>
      <c r="S219" s="55">
        <f t="shared" si="39"/>
        <v>-8</v>
      </c>
      <c r="T219" s="55">
        <f t="shared" si="40"/>
        <v>-26</v>
      </c>
      <c r="U219" s="55">
        <f t="shared" si="41"/>
        <v>-81</v>
      </c>
      <c r="V219" s="55">
        <f t="shared" si="42"/>
        <v>86</v>
      </c>
      <c r="W219" s="55">
        <f t="shared" si="43"/>
        <v>6</v>
      </c>
    </row>
    <row r="220" spans="1:23">
      <c r="A220" s="54">
        <v>43100</v>
      </c>
      <c r="B220" s="14">
        <v>41</v>
      </c>
      <c r="C220" s="14">
        <v>554</v>
      </c>
      <c r="D220" s="14">
        <v>505</v>
      </c>
      <c r="E220" s="14">
        <v>841</v>
      </c>
      <c r="F220" s="14">
        <v>208</v>
      </c>
      <c r="G220" s="14">
        <v>108</v>
      </c>
      <c r="H220" s="14">
        <v>143</v>
      </c>
      <c r="I220" s="14">
        <v>712</v>
      </c>
      <c r="J220" s="14">
        <v>706</v>
      </c>
      <c r="K220" s="14">
        <v>833</v>
      </c>
      <c r="L220" s="14">
        <v>189</v>
      </c>
      <c r="M220" s="55">
        <f t="shared" si="33"/>
        <v>21</v>
      </c>
      <c r="N220" s="55">
        <f t="shared" si="34"/>
        <v>87</v>
      </c>
      <c r="O220" s="55">
        <f t="shared" si="35"/>
        <v>96</v>
      </c>
      <c r="P220" s="55">
        <f t="shared" si="36"/>
        <v>-28</v>
      </c>
      <c r="Q220" s="55">
        <f t="shared" si="37"/>
        <v>-44</v>
      </c>
      <c r="R220" s="55">
        <f t="shared" si="38"/>
        <v>-38</v>
      </c>
      <c r="S220" s="55">
        <f t="shared" si="39"/>
        <v>-63</v>
      </c>
      <c r="T220" s="55">
        <f t="shared" si="40"/>
        <v>23</v>
      </c>
      <c r="U220" s="55">
        <f t="shared" si="41"/>
        <v>110</v>
      </c>
      <c r="V220" s="55">
        <f t="shared" si="42"/>
        <v>-49</v>
      </c>
      <c r="W220" s="55">
        <f t="shared" si="43"/>
        <v>-27</v>
      </c>
    </row>
    <row r="221" spans="1:23">
      <c r="A221" s="54">
        <v>43131</v>
      </c>
      <c r="B221" s="14">
        <v>29</v>
      </c>
      <c r="C221" s="14">
        <v>707</v>
      </c>
      <c r="D221" s="14">
        <v>526</v>
      </c>
      <c r="E221" s="14">
        <v>1081</v>
      </c>
      <c r="F221" s="14">
        <v>232</v>
      </c>
      <c r="G221" s="14">
        <v>146</v>
      </c>
      <c r="H221" s="14">
        <v>216</v>
      </c>
      <c r="I221" s="14">
        <v>849</v>
      </c>
      <c r="J221" s="14">
        <v>641</v>
      </c>
      <c r="K221" s="14">
        <v>903</v>
      </c>
      <c r="L221" s="14">
        <v>293</v>
      </c>
      <c r="M221" s="55">
        <f t="shared" si="33"/>
        <v>-12</v>
      </c>
      <c r="N221" s="55">
        <f t="shared" si="34"/>
        <v>153</v>
      </c>
      <c r="O221" s="55">
        <f t="shared" si="35"/>
        <v>21</v>
      </c>
      <c r="P221" s="55">
        <f t="shared" si="36"/>
        <v>240</v>
      </c>
      <c r="Q221" s="55">
        <f t="shared" si="37"/>
        <v>24</v>
      </c>
      <c r="R221" s="55">
        <f t="shared" si="38"/>
        <v>38</v>
      </c>
      <c r="S221" s="55">
        <f t="shared" si="39"/>
        <v>73</v>
      </c>
      <c r="T221" s="55">
        <f t="shared" si="40"/>
        <v>137</v>
      </c>
      <c r="U221" s="55">
        <f t="shared" si="41"/>
        <v>-65</v>
      </c>
      <c r="V221" s="55">
        <f t="shared" si="42"/>
        <v>70</v>
      </c>
      <c r="W221" s="55">
        <f t="shared" si="43"/>
        <v>104</v>
      </c>
    </row>
    <row r="222" spans="1:23">
      <c r="A222" s="54">
        <v>43159</v>
      </c>
      <c r="B222" s="14">
        <v>52</v>
      </c>
      <c r="C222" s="14">
        <v>732</v>
      </c>
      <c r="D222" s="14">
        <v>555</v>
      </c>
      <c r="E222" s="14">
        <v>1064</v>
      </c>
      <c r="F222" s="14">
        <v>260</v>
      </c>
      <c r="G222" s="14">
        <v>89</v>
      </c>
      <c r="H222" s="14">
        <v>218</v>
      </c>
      <c r="I222" s="14">
        <v>827</v>
      </c>
      <c r="J222" s="14">
        <v>598</v>
      </c>
      <c r="K222" s="14">
        <v>903</v>
      </c>
      <c r="L222" s="14">
        <v>230</v>
      </c>
      <c r="M222" s="55">
        <f t="shared" si="33"/>
        <v>23</v>
      </c>
      <c r="N222" s="55">
        <f t="shared" si="34"/>
        <v>25</v>
      </c>
      <c r="O222" s="55">
        <f t="shared" si="35"/>
        <v>29</v>
      </c>
      <c r="P222" s="55">
        <f t="shared" si="36"/>
        <v>-17</v>
      </c>
      <c r="Q222" s="55">
        <f t="shared" si="37"/>
        <v>28</v>
      </c>
      <c r="R222" s="55">
        <f t="shared" si="38"/>
        <v>-57</v>
      </c>
      <c r="S222" s="55">
        <f t="shared" si="39"/>
        <v>2</v>
      </c>
      <c r="T222" s="55">
        <f t="shared" si="40"/>
        <v>-22</v>
      </c>
      <c r="U222" s="55">
        <f t="shared" si="41"/>
        <v>-43</v>
      </c>
      <c r="V222" s="55">
        <f t="shared" si="42"/>
        <v>0</v>
      </c>
      <c r="W222" s="55">
        <f t="shared" si="43"/>
        <v>-63</v>
      </c>
    </row>
    <row r="223" spans="1:23">
      <c r="A223" s="54">
        <v>43190</v>
      </c>
      <c r="B223" s="14">
        <v>55</v>
      </c>
      <c r="C223" s="14">
        <v>696</v>
      </c>
      <c r="D223" s="14">
        <v>511</v>
      </c>
      <c r="E223" s="14">
        <v>960</v>
      </c>
      <c r="F223" s="14">
        <v>241</v>
      </c>
      <c r="G223" s="14">
        <v>108</v>
      </c>
      <c r="H223" s="14">
        <v>181</v>
      </c>
      <c r="I223" s="14">
        <v>714</v>
      </c>
      <c r="J223" s="14">
        <v>619</v>
      </c>
      <c r="K223" s="14">
        <v>808</v>
      </c>
      <c r="L223" s="14">
        <v>242</v>
      </c>
      <c r="M223" s="55">
        <f t="shared" si="33"/>
        <v>3</v>
      </c>
      <c r="N223" s="55">
        <f t="shared" si="34"/>
        <v>-36</v>
      </c>
      <c r="O223" s="55">
        <f t="shared" si="35"/>
        <v>-44</v>
      </c>
      <c r="P223" s="55">
        <f t="shared" si="36"/>
        <v>-104</v>
      </c>
      <c r="Q223" s="55">
        <f t="shared" si="37"/>
        <v>-19</v>
      </c>
      <c r="R223" s="55">
        <f t="shared" si="38"/>
        <v>19</v>
      </c>
      <c r="S223" s="55">
        <f t="shared" si="39"/>
        <v>-37</v>
      </c>
      <c r="T223" s="55">
        <f t="shared" si="40"/>
        <v>-113</v>
      </c>
      <c r="U223" s="55">
        <f t="shared" si="41"/>
        <v>21</v>
      </c>
      <c r="V223" s="55">
        <f t="shared" si="42"/>
        <v>-95</v>
      </c>
      <c r="W223" s="55">
        <f t="shared" si="43"/>
        <v>12</v>
      </c>
    </row>
    <row r="224" spans="1:23">
      <c r="A224" s="54">
        <v>43220</v>
      </c>
      <c r="B224" s="14">
        <v>39</v>
      </c>
      <c r="C224" s="14">
        <v>623</v>
      </c>
      <c r="D224" s="14">
        <v>521</v>
      </c>
      <c r="E224" s="14">
        <v>843</v>
      </c>
      <c r="F224" s="14">
        <v>207</v>
      </c>
      <c r="G224" s="14">
        <v>62</v>
      </c>
      <c r="H224" s="14">
        <v>155</v>
      </c>
      <c r="I224" s="14">
        <v>596</v>
      </c>
      <c r="J224" s="14">
        <v>555</v>
      </c>
      <c r="K224" s="14">
        <v>719</v>
      </c>
      <c r="L224" s="14">
        <v>212</v>
      </c>
      <c r="M224" s="55">
        <f t="shared" si="33"/>
        <v>-16</v>
      </c>
      <c r="N224" s="55">
        <f t="shared" si="34"/>
        <v>-73</v>
      </c>
      <c r="O224" s="55">
        <f t="shared" si="35"/>
        <v>10</v>
      </c>
      <c r="P224" s="55">
        <f t="shared" si="36"/>
        <v>-117</v>
      </c>
      <c r="Q224" s="55">
        <f t="shared" si="37"/>
        <v>-34</v>
      </c>
      <c r="R224" s="55">
        <f t="shared" si="38"/>
        <v>-46</v>
      </c>
      <c r="S224" s="55">
        <f t="shared" si="39"/>
        <v>-26</v>
      </c>
      <c r="T224" s="55">
        <f t="shared" si="40"/>
        <v>-118</v>
      </c>
      <c r="U224" s="55">
        <f t="shared" si="41"/>
        <v>-64</v>
      </c>
      <c r="V224" s="55">
        <f t="shared" si="42"/>
        <v>-89</v>
      </c>
      <c r="W224" s="55">
        <f t="shared" si="43"/>
        <v>-30</v>
      </c>
    </row>
    <row r="225" spans="1:23">
      <c r="A225" s="54">
        <v>43251</v>
      </c>
      <c r="B225" s="14">
        <v>23</v>
      </c>
      <c r="C225" s="14">
        <v>415</v>
      </c>
      <c r="D225" s="14">
        <v>546</v>
      </c>
      <c r="E225" s="14">
        <v>885</v>
      </c>
      <c r="F225" s="14">
        <v>223</v>
      </c>
      <c r="G225" s="14">
        <v>100</v>
      </c>
      <c r="H225" s="14">
        <v>167</v>
      </c>
      <c r="I225" s="14">
        <v>669</v>
      </c>
      <c r="J225" s="14">
        <v>563</v>
      </c>
      <c r="K225" s="14">
        <v>706</v>
      </c>
      <c r="L225" s="14">
        <v>171</v>
      </c>
      <c r="M225" s="55">
        <f t="shared" si="33"/>
        <v>-16</v>
      </c>
      <c r="N225" s="55">
        <f t="shared" si="34"/>
        <v>-208</v>
      </c>
      <c r="O225" s="55">
        <f t="shared" si="35"/>
        <v>25</v>
      </c>
      <c r="P225" s="55">
        <f t="shared" si="36"/>
        <v>42</v>
      </c>
      <c r="Q225" s="55">
        <f t="shared" si="37"/>
        <v>16</v>
      </c>
      <c r="R225" s="55">
        <f t="shared" si="38"/>
        <v>38</v>
      </c>
      <c r="S225" s="55">
        <f t="shared" si="39"/>
        <v>12</v>
      </c>
      <c r="T225" s="55">
        <f t="shared" si="40"/>
        <v>73</v>
      </c>
      <c r="U225" s="55">
        <f t="shared" si="41"/>
        <v>8</v>
      </c>
      <c r="V225" s="55">
        <f t="shared" si="42"/>
        <v>-13</v>
      </c>
      <c r="W225" s="55">
        <f t="shared" si="43"/>
        <v>-41</v>
      </c>
    </row>
    <row r="226" spans="1:23">
      <c r="A226" s="54">
        <v>43281</v>
      </c>
      <c r="B226" s="14">
        <v>23</v>
      </c>
      <c r="C226" s="14">
        <v>466</v>
      </c>
      <c r="D226" s="14">
        <v>491</v>
      </c>
      <c r="E226" s="14">
        <v>858</v>
      </c>
      <c r="F226" s="14">
        <v>232</v>
      </c>
      <c r="G226" s="14">
        <v>126</v>
      </c>
      <c r="H226" s="14">
        <v>210</v>
      </c>
      <c r="I226" s="14">
        <v>562</v>
      </c>
      <c r="J226" s="14">
        <v>768</v>
      </c>
      <c r="K226" s="14">
        <v>851</v>
      </c>
      <c r="L226" s="14">
        <v>281</v>
      </c>
      <c r="M226" s="55">
        <f t="shared" si="33"/>
        <v>0</v>
      </c>
      <c r="N226" s="55">
        <f t="shared" si="34"/>
        <v>51</v>
      </c>
      <c r="O226" s="55">
        <f t="shared" si="35"/>
        <v>-55</v>
      </c>
      <c r="P226" s="55">
        <f t="shared" si="36"/>
        <v>-27</v>
      </c>
      <c r="Q226" s="55">
        <f t="shared" si="37"/>
        <v>9</v>
      </c>
      <c r="R226" s="55">
        <f t="shared" si="38"/>
        <v>26</v>
      </c>
      <c r="S226" s="55">
        <f t="shared" si="39"/>
        <v>43</v>
      </c>
      <c r="T226" s="55">
        <f t="shared" si="40"/>
        <v>-107</v>
      </c>
      <c r="U226" s="55">
        <f t="shared" si="41"/>
        <v>205</v>
      </c>
      <c r="V226" s="55">
        <f t="shared" si="42"/>
        <v>145</v>
      </c>
      <c r="W226" s="55">
        <f t="shared" si="43"/>
        <v>110</v>
      </c>
    </row>
    <row r="227" spans="1:23">
      <c r="A227" s="54">
        <v>43312</v>
      </c>
      <c r="B227" s="14">
        <v>29</v>
      </c>
      <c r="C227" s="14">
        <v>333</v>
      </c>
      <c r="D227" s="14">
        <v>596</v>
      </c>
      <c r="E227" s="14">
        <v>841</v>
      </c>
      <c r="F227" s="14">
        <v>254</v>
      </c>
      <c r="G227" s="14">
        <v>114</v>
      </c>
      <c r="H227" s="14">
        <v>233</v>
      </c>
      <c r="I227" s="14">
        <v>632</v>
      </c>
      <c r="J227" s="14">
        <v>767</v>
      </c>
      <c r="K227" s="14">
        <v>779</v>
      </c>
      <c r="L227" s="14">
        <v>242</v>
      </c>
      <c r="M227" s="55">
        <f t="shared" si="33"/>
        <v>6</v>
      </c>
      <c r="N227" s="55">
        <f t="shared" si="34"/>
        <v>-133</v>
      </c>
      <c r="O227" s="55">
        <f t="shared" si="35"/>
        <v>105</v>
      </c>
      <c r="P227" s="55">
        <f t="shared" si="36"/>
        <v>-17</v>
      </c>
      <c r="Q227" s="55">
        <f t="shared" si="37"/>
        <v>22</v>
      </c>
      <c r="R227" s="55">
        <f t="shared" si="38"/>
        <v>-12</v>
      </c>
      <c r="S227" s="55">
        <f t="shared" si="39"/>
        <v>23</v>
      </c>
      <c r="T227" s="55">
        <f t="shared" si="40"/>
        <v>70</v>
      </c>
      <c r="U227" s="55">
        <f t="shared" si="41"/>
        <v>-1</v>
      </c>
      <c r="V227" s="55">
        <f t="shared" si="42"/>
        <v>-72</v>
      </c>
      <c r="W227" s="55">
        <f t="shared" si="43"/>
        <v>-39</v>
      </c>
    </row>
    <row r="228" spans="1:23">
      <c r="A228" s="54">
        <v>43343</v>
      </c>
      <c r="B228" s="14">
        <v>15</v>
      </c>
      <c r="C228" s="14">
        <v>328</v>
      </c>
      <c r="D228" s="14">
        <v>498</v>
      </c>
      <c r="E228" s="14">
        <v>874</v>
      </c>
      <c r="F228" s="14">
        <v>247</v>
      </c>
      <c r="G228" s="14">
        <v>94</v>
      </c>
      <c r="H228" s="14">
        <v>266</v>
      </c>
      <c r="I228" s="14">
        <v>611</v>
      </c>
      <c r="J228" s="14">
        <v>743</v>
      </c>
      <c r="K228" s="14">
        <v>808</v>
      </c>
      <c r="L228" s="14">
        <v>222</v>
      </c>
      <c r="M228" s="55">
        <f t="shared" si="33"/>
        <v>-14</v>
      </c>
      <c r="N228" s="55">
        <f t="shared" si="34"/>
        <v>-5</v>
      </c>
      <c r="O228" s="55">
        <f t="shared" si="35"/>
        <v>-98</v>
      </c>
      <c r="P228" s="55">
        <f t="shared" si="36"/>
        <v>33</v>
      </c>
      <c r="Q228" s="55">
        <f t="shared" si="37"/>
        <v>-7</v>
      </c>
      <c r="R228" s="55">
        <f t="shared" si="38"/>
        <v>-20</v>
      </c>
      <c r="S228" s="55">
        <f t="shared" si="39"/>
        <v>33</v>
      </c>
      <c r="T228" s="55">
        <f t="shared" si="40"/>
        <v>-21</v>
      </c>
      <c r="U228" s="55">
        <f t="shared" si="41"/>
        <v>-24</v>
      </c>
      <c r="V228" s="55">
        <f t="shared" si="42"/>
        <v>29</v>
      </c>
      <c r="W228" s="55">
        <f t="shared" si="43"/>
        <v>-20</v>
      </c>
    </row>
    <row r="229" spans="1:23">
      <c r="A229" s="54">
        <v>43373</v>
      </c>
      <c r="B229" s="14">
        <v>13</v>
      </c>
      <c r="C229" s="14">
        <v>412</v>
      </c>
      <c r="D229" s="14">
        <v>547</v>
      </c>
      <c r="E229" s="14">
        <v>810</v>
      </c>
      <c r="F229" s="14">
        <v>189</v>
      </c>
      <c r="G229" s="14">
        <v>62</v>
      </c>
      <c r="H229" s="14">
        <v>271</v>
      </c>
      <c r="I229" s="14">
        <v>557</v>
      </c>
      <c r="J229" s="14">
        <v>666</v>
      </c>
      <c r="K229" s="14">
        <v>722</v>
      </c>
      <c r="L229" s="14">
        <v>219</v>
      </c>
      <c r="M229" s="55">
        <f t="shared" si="33"/>
        <v>-2</v>
      </c>
      <c r="N229" s="55">
        <f t="shared" si="34"/>
        <v>84</v>
      </c>
      <c r="O229" s="55">
        <f t="shared" si="35"/>
        <v>49</v>
      </c>
      <c r="P229" s="55">
        <f t="shared" si="36"/>
        <v>-64</v>
      </c>
      <c r="Q229" s="55">
        <f t="shared" si="37"/>
        <v>-58</v>
      </c>
      <c r="R229" s="55">
        <f t="shared" si="38"/>
        <v>-32</v>
      </c>
      <c r="S229" s="55">
        <f t="shared" si="39"/>
        <v>5</v>
      </c>
      <c r="T229" s="55">
        <f t="shared" si="40"/>
        <v>-54</v>
      </c>
      <c r="U229" s="55">
        <f t="shared" si="41"/>
        <v>-77</v>
      </c>
      <c r="V229" s="55">
        <f t="shared" si="42"/>
        <v>-86</v>
      </c>
      <c r="W229" s="55">
        <f t="shared" si="43"/>
        <v>-3</v>
      </c>
    </row>
    <row r="230" spans="1:23">
      <c r="A230" s="54">
        <v>43404</v>
      </c>
      <c r="B230" s="14">
        <v>14</v>
      </c>
      <c r="C230" s="14">
        <v>352</v>
      </c>
      <c r="D230" s="14">
        <v>504</v>
      </c>
      <c r="E230" s="14">
        <v>794</v>
      </c>
      <c r="F230" s="14">
        <v>217</v>
      </c>
      <c r="G230" s="14">
        <v>84</v>
      </c>
      <c r="H230" s="14">
        <v>205</v>
      </c>
      <c r="I230" s="14">
        <v>691</v>
      </c>
      <c r="J230" s="14">
        <v>649</v>
      </c>
      <c r="K230" s="14">
        <v>747</v>
      </c>
      <c r="L230" s="14">
        <v>200</v>
      </c>
      <c r="M230" s="55">
        <f t="shared" si="33"/>
        <v>1</v>
      </c>
      <c r="N230" s="55">
        <f t="shared" si="34"/>
        <v>-60</v>
      </c>
      <c r="O230" s="55">
        <f t="shared" si="35"/>
        <v>-43</v>
      </c>
      <c r="P230" s="55">
        <f t="shared" si="36"/>
        <v>-16</v>
      </c>
      <c r="Q230" s="55">
        <f t="shared" si="37"/>
        <v>28</v>
      </c>
      <c r="R230" s="55">
        <f t="shared" si="38"/>
        <v>22</v>
      </c>
      <c r="S230" s="55">
        <f t="shared" si="39"/>
        <v>-66</v>
      </c>
      <c r="T230" s="55">
        <f t="shared" si="40"/>
        <v>134</v>
      </c>
      <c r="U230" s="55">
        <f t="shared" si="41"/>
        <v>-17</v>
      </c>
      <c r="V230" s="55">
        <f t="shared" si="42"/>
        <v>25</v>
      </c>
      <c r="W230" s="55">
        <f t="shared" si="43"/>
        <v>-19</v>
      </c>
    </row>
    <row r="231" spans="1:23">
      <c r="A231" s="54">
        <v>43434</v>
      </c>
      <c r="B231" s="14">
        <v>16</v>
      </c>
      <c r="C231" s="14">
        <v>375</v>
      </c>
      <c r="D231" s="14">
        <v>465</v>
      </c>
      <c r="E231" s="14">
        <v>803</v>
      </c>
      <c r="F231" s="14">
        <v>256</v>
      </c>
      <c r="G231" s="14">
        <v>95</v>
      </c>
      <c r="H231" s="14">
        <v>213</v>
      </c>
      <c r="I231" s="14">
        <v>618</v>
      </c>
      <c r="J231" s="14">
        <v>563</v>
      </c>
      <c r="K231" s="14">
        <v>729</v>
      </c>
      <c r="L231" s="14">
        <v>231</v>
      </c>
      <c r="M231" s="55">
        <f t="shared" si="33"/>
        <v>2</v>
      </c>
      <c r="N231" s="55">
        <f t="shared" si="34"/>
        <v>23</v>
      </c>
      <c r="O231" s="55">
        <f t="shared" si="35"/>
        <v>-39</v>
      </c>
      <c r="P231" s="55">
        <f t="shared" si="36"/>
        <v>9</v>
      </c>
      <c r="Q231" s="55">
        <f t="shared" si="37"/>
        <v>39</v>
      </c>
      <c r="R231" s="55">
        <f t="shared" si="38"/>
        <v>11</v>
      </c>
      <c r="S231" s="55">
        <f t="shared" si="39"/>
        <v>8</v>
      </c>
      <c r="T231" s="55">
        <f t="shared" si="40"/>
        <v>-73</v>
      </c>
      <c r="U231" s="55">
        <f t="shared" si="41"/>
        <v>-86</v>
      </c>
      <c r="V231" s="55">
        <f t="shared" si="42"/>
        <v>-18</v>
      </c>
      <c r="W231" s="55">
        <f t="shared" si="43"/>
        <v>31</v>
      </c>
    </row>
    <row r="232" spans="1:23">
      <c r="A232" s="54">
        <v>43465</v>
      </c>
      <c r="B232" s="14">
        <v>21</v>
      </c>
      <c r="C232" s="14">
        <v>493</v>
      </c>
      <c r="D232" s="14">
        <v>441</v>
      </c>
      <c r="E232" s="14">
        <v>753</v>
      </c>
      <c r="F232" s="14">
        <v>280</v>
      </c>
      <c r="G232" s="14">
        <v>103</v>
      </c>
      <c r="H232" s="14">
        <v>248</v>
      </c>
      <c r="I232" s="14">
        <v>723</v>
      </c>
      <c r="J232" s="14">
        <v>519</v>
      </c>
      <c r="K232" s="14">
        <v>814</v>
      </c>
      <c r="L232" s="14">
        <v>211</v>
      </c>
      <c r="M232" s="55">
        <f t="shared" si="33"/>
        <v>5</v>
      </c>
      <c r="N232" s="55">
        <f t="shared" si="34"/>
        <v>118</v>
      </c>
      <c r="O232" s="55">
        <f t="shared" si="35"/>
        <v>-24</v>
      </c>
      <c r="P232" s="55">
        <f t="shared" si="36"/>
        <v>-50</v>
      </c>
      <c r="Q232" s="55">
        <f t="shared" si="37"/>
        <v>24</v>
      </c>
      <c r="R232" s="55">
        <f t="shared" si="38"/>
        <v>8</v>
      </c>
      <c r="S232" s="55">
        <f t="shared" si="39"/>
        <v>35</v>
      </c>
      <c r="T232" s="55">
        <f t="shared" si="40"/>
        <v>105</v>
      </c>
      <c r="U232" s="55">
        <f t="shared" si="41"/>
        <v>-44</v>
      </c>
      <c r="V232" s="55">
        <f t="shared" si="42"/>
        <v>85</v>
      </c>
      <c r="W232" s="55">
        <f t="shared" si="43"/>
        <v>-20</v>
      </c>
    </row>
    <row r="233" spans="1:23">
      <c r="A233" s="54">
        <v>43496</v>
      </c>
      <c r="B233" s="14">
        <v>44</v>
      </c>
      <c r="C233" s="14">
        <v>638</v>
      </c>
      <c r="D233" s="14">
        <v>533</v>
      </c>
      <c r="E233" s="14">
        <v>942</v>
      </c>
      <c r="F233" s="14">
        <v>253</v>
      </c>
      <c r="G233" s="14">
        <v>120</v>
      </c>
      <c r="H233" s="14">
        <v>242</v>
      </c>
      <c r="I233" s="14">
        <v>847</v>
      </c>
      <c r="J233" s="14">
        <v>648</v>
      </c>
      <c r="K233" s="14">
        <v>875</v>
      </c>
      <c r="L233" s="14">
        <v>259</v>
      </c>
      <c r="M233" s="55">
        <f t="shared" si="33"/>
        <v>23</v>
      </c>
      <c r="N233" s="55">
        <f t="shared" si="34"/>
        <v>145</v>
      </c>
      <c r="O233" s="55">
        <f t="shared" si="35"/>
        <v>92</v>
      </c>
      <c r="P233" s="55">
        <f t="shared" si="36"/>
        <v>189</v>
      </c>
      <c r="Q233" s="55">
        <f t="shared" si="37"/>
        <v>-27</v>
      </c>
      <c r="R233" s="55">
        <f t="shared" si="38"/>
        <v>17</v>
      </c>
      <c r="S233" s="55">
        <f t="shared" si="39"/>
        <v>-6</v>
      </c>
      <c r="T233" s="55">
        <f t="shared" si="40"/>
        <v>124</v>
      </c>
      <c r="U233" s="55">
        <f t="shared" si="41"/>
        <v>129</v>
      </c>
      <c r="V233" s="55">
        <f t="shared" si="42"/>
        <v>61</v>
      </c>
      <c r="W233" s="55">
        <f t="shared" si="43"/>
        <v>48</v>
      </c>
    </row>
    <row r="234" spans="1:23">
      <c r="A234" s="54">
        <v>43524</v>
      </c>
      <c r="B234" s="14">
        <v>26</v>
      </c>
      <c r="C234" s="14">
        <v>588</v>
      </c>
      <c r="D234" s="14">
        <v>464</v>
      </c>
      <c r="E234" s="14">
        <v>978</v>
      </c>
      <c r="F234" s="14">
        <v>297</v>
      </c>
      <c r="G234" s="14">
        <v>107</v>
      </c>
      <c r="H234" s="14">
        <v>264</v>
      </c>
      <c r="I234" s="14">
        <v>768</v>
      </c>
      <c r="J234" s="14">
        <v>621</v>
      </c>
      <c r="K234" s="14">
        <v>794</v>
      </c>
      <c r="L234" s="14">
        <v>215</v>
      </c>
      <c r="M234" s="55">
        <f t="shared" si="33"/>
        <v>-18</v>
      </c>
      <c r="N234" s="55">
        <f t="shared" si="34"/>
        <v>-50</v>
      </c>
      <c r="O234" s="55">
        <f t="shared" si="35"/>
        <v>-69</v>
      </c>
      <c r="P234" s="55">
        <f t="shared" si="36"/>
        <v>36</v>
      </c>
      <c r="Q234" s="55">
        <f t="shared" si="37"/>
        <v>44</v>
      </c>
      <c r="R234" s="55">
        <f t="shared" si="38"/>
        <v>-13</v>
      </c>
      <c r="S234" s="55">
        <f t="shared" si="39"/>
        <v>22</v>
      </c>
      <c r="T234" s="55">
        <f t="shared" si="40"/>
        <v>-79</v>
      </c>
      <c r="U234" s="55">
        <f t="shared" si="41"/>
        <v>-27</v>
      </c>
      <c r="V234" s="55">
        <f t="shared" si="42"/>
        <v>-81</v>
      </c>
      <c r="W234" s="55">
        <f t="shared" si="43"/>
        <v>-44</v>
      </c>
    </row>
    <row r="235" spans="1:23">
      <c r="A235" s="54">
        <v>43555</v>
      </c>
      <c r="B235" s="14">
        <v>26</v>
      </c>
      <c r="C235" s="14">
        <v>490</v>
      </c>
      <c r="D235" s="14">
        <v>475</v>
      </c>
      <c r="E235" s="14">
        <v>917</v>
      </c>
      <c r="F235" s="14">
        <v>262</v>
      </c>
      <c r="G235" s="14">
        <v>105</v>
      </c>
      <c r="H235" s="14">
        <v>280</v>
      </c>
      <c r="I235" s="14">
        <v>678</v>
      </c>
      <c r="J235" s="14">
        <v>583</v>
      </c>
      <c r="K235" s="14">
        <v>827</v>
      </c>
      <c r="L235" s="14">
        <v>224</v>
      </c>
      <c r="M235" s="55">
        <f t="shared" si="33"/>
        <v>0</v>
      </c>
      <c r="N235" s="55">
        <f t="shared" si="34"/>
        <v>-98</v>
      </c>
      <c r="O235" s="55">
        <f t="shared" si="35"/>
        <v>11</v>
      </c>
      <c r="P235" s="55">
        <f t="shared" si="36"/>
        <v>-61</v>
      </c>
      <c r="Q235" s="55">
        <f t="shared" si="37"/>
        <v>-35</v>
      </c>
      <c r="R235" s="55">
        <f t="shared" si="38"/>
        <v>-2</v>
      </c>
      <c r="S235" s="55">
        <f t="shared" si="39"/>
        <v>16</v>
      </c>
      <c r="T235" s="55">
        <f t="shared" si="40"/>
        <v>-90</v>
      </c>
      <c r="U235" s="55">
        <f t="shared" si="41"/>
        <v>-38</v>
      </c>
      <c r="V235" s="55">
        <f t="shared" si="42"/>
        <v>33</v>
      </c>
      <c r="W235" s="55">
        <f t="shared" si="43"/>
        <v>9</v>
      </c>
    </row>
    <row r="236" spans="1:23">
      <c r="A236" s="54">
        <v>43585</v>
      </c>
      <c r="B236" s="14">
        <v>17</v>
      </c>
      <c r="C236" s="14">
        <v>439</v>
      </c>
      <c r="D236" s="14">
        <v>483</v>
      </c>
      <c r="E236" s="14">
        <v>829</v>
      </c>
      <c r="F236" s="14">
        <v>255</v>
      </c>
      <c r="G236" s="14">
        <v>87</v>
      </c>
      <c r="H236" s="14">
        <v>210</v>
      </c>
      <c r="I236" s="14">
        <v>611</v>
      </c>
      <c r="J236" s="14">
        <v>512</v>
      </c>
      <c r="K236" s="14">
        <v>647</v>
      </c>
      <c r="L236" s="14">
        <v>164</v>
      </c>
      <c r="M236" s="55">
        <f t="shared" si="33"/>
        <v>-9</v>
      </c>
      <c r="N236" s="55">
        <f t="shared" si="34"/>
        <v>-51</v>
      </c>
      <c r="O236" s="55">
        <f t="shared" si="35"/>
        <v>8</v>
      </c>
      <c r="P236" s="55">
        <f t="shared" si="36"/>
        <v>-88</v>
      </c>
      <c r="Q236" s="55">
        <f t="shared" si="37"/>
        <v>-7</v>
      </c>
      <c r="R236" s="55">
        <f t="shared" si="38"/>
        <v>-18</v>
      </c>
      <c r="S236" s="55">
        <f t="shared" si="39"/>
        <v>-70</v>
      </c>
      <c r="T236" s="55">
        <f t="shared" si="40"/>
        <v>-67</v>
      </c>
      <c r="U236" s="55">
        <f t="shared" si="41"/>
        <v>-71</v>
      </c>
      <c r="V236" s="55">
        <f t="shared" si="42"/>
        <v>-180</v>
      </c>
      <c r="W236" s="55">
        <f t="shared" si="43"/>
        <v>-60</v>
      </c>
    </row>
    <row r="237" spans="1:23">
      <c r="A237" s="54">
        <v>43616</v>
      </c>
      <c r="B237" s="14">
        <v>35</v>
      </c>
      <c r="C237" s="14">
        <v>294</v>
      </c>
      <c r="D237" s="14">
        <v>369</v>
      </c>
      <c r="E237" s="14">
        <v>822</v>
      </c>
      <c r="F237" s="14">
        <v>299</v>
      </c>
      <c r="G237" s="14">
        <v>77</v>
      </c>
      <c r="H237" s="14">
        <v>162</v>
      </c>
      <c r="I237" s="14">
        <v>600</v>
      </c>
      <c r="J237" s="14">
        <v>609</v>
      </c>
      <c r="K237" s="14">
        <v>745</v>
      </c>
      <c r="L237" s="14">
        <v>194</v>
      </c>
      <c r="M237" s="55">
        <f t="shared" si="33"/>
        <v>18</v>
      </c>
      <c r="N237" s="55">
        <f t="shared" si="34"/>
        <v>-145</v>
      </c>
      <c r="O237" s="55">
        <f t="shared" si="35"/>
        <v>-114</v>
      </c>
      <c r="P237" s="55">
        <f t="shared" si="36"/>
        <v>-7</v>
      </c>
      <c r="Q237" s="55">
        <f t="shared" si="37"/>
        <v>44</v>
      </c>
      <c r="R237" s="55">
        <f t="shared" si="38"/>
        <v>-10</v>
      </c>
      <c r="S237" s="55">
        <f t="shared" si="39"/>
        <v>-48</v>
      </c>
      <c r="T237" s="55">
        <f t="shared" si="40"/>
        <v>-11</v>
      </c>
      <c r="U237" s="55">
        <f t="shared" si="41"/>
        <v>97</v>
      </c>
      <c r="V237" s="55">
        <f t="shared" si="42"/>
        <v>98</v>
      </c>
      <c r="W237" s="55">
        <f t="shared" si="43"/>
        <v>30</v>
      </c>
    </row>
    <row r="238" spans="1:23">
      <c r="A238" s="54">
        <v>43646</v>
      </c>
      <c r="B238" s="14">
        <v>24</v>
      </c>
      <c r="C238" s="14">
        <v>390</v>
      </c>
      <c r="D238" s="14">
        <v>450</v>
      </c>
      <c r="E238" s="14">
        <v>761</v>
      </c>
      <c r="F238" s="14">
        <v>272</v>
      </c>
      <c r="G238" s="14">
        <v>70</v>
      </c>
      <c r="H238" s="14">
        <v>200</v>
      </c>
      <c r="I238" s="14">
        <v>650</v>
      </c>
      <c r="J238" s="14">
        <v>750</v>
      </c>
      <c r="K238" s="14">
        <v>739</v>
      </c>
      <c r="L238" s="14">
        <v>200</v>
      </c>
      <c r="M238" s="55">
        <f t="shared" si="33"/>
        <v>-11</v>
      </c>
      <c r="N238" s="55">
        <f t="shared" si="34"/>
        <v>96</v>
      </c>
      <c r="O238" s="55">
        <f t="shared" si="35"/>
        <v>81</v>
      </c>
      <c r="P238" s="55">
        <f t="shared" si="36"/>
        <v>-61</v>
      </c>
      <c r="Q238" s="55">
        <f t="shared" si="37"/>
        <v>-27</v>
      </c>
      <c r="R238" s="55">
        <f t="shared" si="38"/>
        <v>-7</v>
      </c>
      <c r="S238" s="55">
        <f t="shared" si="39"/>
        <v>38</v>
      </c>
      <c r="T238" s="55">
        <f t="shared" si="40"/>
        <v>50</v>
      </c>
      <c r="U238" s="55">
        <f t="shared" si="41"/>
        <v>141</v>
      </c>
      <c r="V238" s="55">
        <f t="shared" si="42"/>
        <v>-6</v>
      </c>
      <c r="W238" s="55">
        <f t="shared" si="43"/>
        <v>6</v>
      </c>
    </row>
    <row r="239" spans="1:23">
      <c r="A239" s="54">
        <v>43677</v>
      </c>
      <c r="B239" s="14">
        <v>18</v>
      </c>
      <c r="C239" s="14">
        <v>386</v>
      </c>
      <c r="D239" s="14">
        <v>472</v>
      </c>
      <c r="E239" s="14">
        <v>779</v>
      </c>
      <c r="F239" s="14">
        <v>277</v>
      </c>
      <c r="G239" s="14">
        <v>103</v>
      </c>
      <c r="H239" s="14">
        <v>169</v>
      </c>
      <c r="I239" s="14">
        <v>635</v>
      </c>
      <c r="J239" s="14">
        <v>757</v>
      </c>
      <c r="K239" s="14">
        <v>805</v>
      </c>
      <c r="L239" s="14">
        <v>233</v>
      </c>
      <c r="M239" s="55">
        <f t="shared" si="33"/>
        <v>-6</v>
      </c>
      <c r="N239" s="55">
        <f t="shared" si="34"/>
        <v>-4</v>
      </c>
      <c r="O239" s="55">
        <f t="shared" si="35"/>
        <v>22</v>
      </c>
      <c r="P239" s="55">
        <f t="shared" si="36"/>
        <v>18</v>
      </c>
      <c r="Q239" s="55">
        <f t="shared" si="37"/>
        <v>5</v>
      </c>
      <c r="R239" s="55">
        <f t="shared" si="38"/>
        <v>33</v>
      </c>
      <c r="S239" s="55">
        <f t="shared" si="39"/>
        <v>-31</v>
      </c>
      <c r="T239" s="55">
        <f t="shared" si="40"/>
        <v>-15</v>
      </c>
      <c r="U239" s="55">
        <f t="shared" si="41"/>
        <v>7</v>
      </c>
      <c r="V239" s="55">
        <f t="shared" si="42"/>
        <v>66</v>
      </c>
      <c r="W239" s="55">
        <f t="shared" si="43"/>
        <v>33</v>
      </c>
    </row>
    <row r="240" spans="1:23">
      <c r="A240" s="54">
        <v>43708</v>
      </c>
      <c r="B240" s="14">
        <v>8</v>
      </c>
      <c r="C240" s="14">
        <v>361</v>
      </c>
      <c r="D240" s="14">
        <v>512</v>
      </c>
      <c r="E240" s="14">
        <v>799</v>
      </c>
      <c r="F240" s="14">
        <v>308</v>
      </c>
      <c r="G240" s="14">
        <v>121</v>
      </c>
      <c r="H240" s="14">
        <v>217</v>
      </c>
      <c r="I240" s="14">
        <v>582</v>
      </c>
      <c r="J240" s="14">
        <v>668</v>
      </c>
      <c r="K240" s="14">
        <v>728</v>
      </c>
      <c r="L240" s="14">
        <v>262</v>
      </c>
      <c r="M240" s="55">
        <f t="shared" si="33"/>
        <v>-10</v>
      </c>
      <c r="N240" s="55">
        <f t="shared" si="34"/>
        <v>-25</v>
      </c>
      <c r="O240" s="55">
        <f t="shared" si="35"/>
        <v>40</v>
      </c>
      <c r="P240" s="55">
        <f t="shared" si="36"/>
        <v>20</v>
      </c>
      <c r="Q240" s="55">
        <f t="shared" si="37"/>
        <v>31</v>
      </c>
      <c r="R240" s="55">
        <f t="shared" si="38"/>
        <v>18</v>
      </c>
      <c r="S240" s="55">
        <f t="shared" si="39"/>
        <v>48</v>
      </c>
      <c r="T240" s="55">
        <f t="shared" si="40"/>
        <v>-53</v>
      </c>
      <c r="U240" s="55">
        <f t="shared" si="41"/>
        <v>-89</v>
      </c>
      <c r="V240" s="55">
        <f t="shared" si="42"/>
        <v>-77</v>
      </c>
      <c r="W240" s="55">
        <f t="shared" si="43"/>
        <v>29</v>
      </c>
    </row>
    <row r="241" spans="1:23">
      <c r="A241" s="54">
        <v>43738</v>
      </c>
      <c r="B241" s="14">
        <v>13</v>
      </c>
      <c r="C241" s="14">
        <v>319</v>
      </c>
      <c r="D241" s="14">
        <v>530</v>
      </c>
      <c r="E241" s="14">
        <v>666</v>
      </c>
      <c r="F241" s="14">
        <v>235</v>
      </c>
      <c r="G241" s="14">
        <v>109</v>
      </c>
      <c r="H241" s="14">
        <v>192</v>
      </c>
      <c r="I241" s="14">
        <v>585</v>
      </c>
      <c r="J241" s="14">
        <v>557</v>
      </c>
      <c r="K241" s="14">
        <v>678</v>
      </c>
      <c r="L241" s="14">
        <v>215</v>
      </c>
      <c r="M241" s="55">
        <f t="shared" si="33"/>
        <v>5</v>
      </c>
      <c r="N241" s="55">
        <f t="shared" si="34"/>
        <v>-42</v>
      </c>
      <c r="O241" s="55">
        <f t="shared" si="35"/>
        <v>18</v>
      </c>
      <c r="P241" s="55">
        <f t="shared" si="36"/>
        <v>-133</v>
      </c>
      <c r="Q241" s="55">
        <f t="shared" si="37"/>
        <v>-73</v>
      </c>
      <c r="R241" s="55">
        <f t="shared" si="38"/>
        <v>-12</v>
      </c>
      <c r="S241" s="55">
        <f t="shared" si="39"/>
        <v>-25</v>
      </c>
      <c r="T241" s="55">
        <f t="shared" si="40"/>
        <v>3</v>
      </c>
      <c r="U241" s="55">
        <f t="shared" si="41"/>
        <v>-111</v>
      </c>
      <c r="V241" s="55">
        <f t="shared" si="42"/>
        <v>-50</v>
      </c>
      <c r="W241" s="55">
        <f t="shared" si="43"/>
        <v>-47</v>
      </c>
    </row>
    <row r="242" spans="1:23">
      <c r="A242" s="54">
        <v>43769</v>
      </c>
      <c r="B242" s="14">
        <v>23</v>
      </c>
      <c r="C242" s="14">
        <v>398</v>
      </c>
      <c r="D242" s="14">
        <v>484</v>
      </c>
      <c r="E242" s="14">
        <v>732</v>
      </c>
      <c r="F242" s="14">
        <v>197</v>
      </c>
      <c r="G242" s="14">
        <v>79</v>
      </c>
      <c r="H242" s="14">
        <v>198</v>
      </c>
      <c r="I242" s="14">
        <v>625</v>
      </c>
      <c r="J242" s="14">
        <v>552</v>
      </c>
      <c r="K242" s="14">
        <v>747</v>
      </c>
      <c r="L242" s="14">
        <v>197</v>
      </c>
      <c r="M242" s="55">
        <f t="shared" si="33"/>
        <v>10</v>
      </c>
      <c r="N242" s="55">
        <f t="shared" si="34"/>
        <v>79</v>
      </c>
      <c r="O242" s="55">
        <f t="shared" si="35"/>
        <v>-46</v>
      </c>
      <c r="P242" s="55">
        <f t="shared" si="36"/>
        <v>66</v>
      </c>
      <c r="Q242" s="55">
        <f t="shared" si="37"/>
        <v>-38</v>
      </c>
      <c r="R242" s="55">
        <f t="shared" si="38"/>
        <v>-30</v>
      </c>
      <c r="S242" s="55">
        <f t="shared" si="39"/>
        <v>6</v>
      </c>
      <c r="T242" s="55">
        <f t="shared" si="40"/>
        <v>40</v>
      </c>
      <c r="U242" s="55">
        <f t="shared" si="41"/>
        <v>-5</v>
      </c>
      <c r="V242" s="55">
        <f t="shared" si="42"/>
        <v>69</v>
      </c>
      <c r="W242" s="55">
        <f t="shared" si="43"/>
        <v>-18</v>
      </c>
    </row>
    <row r="243" spans="1:23">
      <c r="A243" s="54">
        <v>43799</v>
      </c>
      <c r="B243" s="14">
        <v>24</v>
      </c>
      <c r="C243" s="14">
        <v>428</v>
      </c>
      <c r="D243" s="14">
        <v>427</v>
      </c>
      <c r="E243" s="14">
        <v>684</v>
      </c>
      <c r="F243" s="14">
        <v>220</v>
      </c>
      <c r="G243" s="14">
        <v>39</v>
      </c>
      <c r="H243" s="14">
        <v>221</v>
      </c>
      <c r="I243" s="14">
        <v>641</v>
      </c>
      <c r="J243" s="14">
        <v>586</v>
      </c>
      <c r="K243" s="14">
        <v>683</v>
      </c>
      <c r="L243" s="14">
        <v>212</v>
      </c>
      <c r="M243" s="55">
        <f t="shared" ref="M243:M259" si="44">B243-B242</f>
        <v>1</v>
      </c>
      <c r="N243" s="55">
        <f t="shared" ref="N243:N259" si="45">C243-C242</f>
        <v>30</v>
      </c>
      <c r="O243" s="55">
        <f t="shared" ref="O243:O259" si="46">D243-D242</f>
        <v>-57</v>
      </c>
      <c r="P243" s="55">
        <f t="shared" ref="P243:P259" si="47">E243-E242</f>
        <v>-48</v>
      </c>
      <c r="Q243" s="55">
        <f t="shared" ref="Q243:Q259" si="48">F243-F242</f>
        <v>23</v>
      </c>
      <c r="R243" s="55">
        <f t="shared" ref="R243:R259" si="49">G243-G242</f>
        <v>-40</v>
      </c>
      <c r="S243" s="55">
        <f t="shared" ref="S243:S259" si="50">H243-H242</f>
        <v>23</v>
      </c>
      <c r="T243" s="55">
        <f t="shared" ref="T243:T259" si="51">I243-I242</f>
        <v>16</v>
      </c>
      <c r="U243" s="55">
        <f t="shared" ref="U243:U259" si="52">J243-J242</f>
        <v>34</v>
      </c>
      <c r="V243" s="55">
        <f t="shared" ref="V243:V259" si="53">K243-K242</f>
        <v>-64</v>
      </c>
      <c r="W243" s="55">
        <f t="shared" ref="W243:W259" si="54">L243-L242</f>
        <v>15</v>
      </c>
    </row>
    <row r="244" spans="1:23">
      <c r="A244" s="54">
        <v>43830</v>
      </c>
      <c r="B244" s="14">
        <v>31</v>
      </c>
      <c r="C244" s="14">
        <v>489</v>
      </c>
      <c r="D244" s="14">
        <v>422</v>
      </c>
      <c r="E244" s="14">
        <v>726</v>
      </c>
      <c r="F244" s="14">
        <v>196</v>
      </c>
      <c r="G244" s="14">
        <v>48</v>
      </c>
      <c r="H244" s="14">
        <v>236</v>
      </c>
      <c r="I244" s="14">
        <v>546</v>
      </c>
      <c r="J244" s="14">
        <v>604</v>
      </c>
      <c r="K244" s="14">
        <v>685</v>
      </c>
      <c r="L244" s="14">
        <v>225</v>
      </c>
      <c r="M244" s="55">
        <f t="shared" si="44"/>
        <v>7</v>
      </c>
      <c r="N244" s="55">
        <f t="shared" si="45"/>
        <v>61</v>
      </c>
      <c r="O244" s="55">
        <f t="shared" si="46"/>
        <v>-5</v>
      </c>
      <c r="P244" s="55">
        <f t="shared" si="47"/>
        <v>42</v>
      </c>
      <c r="Q244" s="55">
        <f t="shared" si="48"/>
        <v>-24</v>
      </c>
      <c r="R244" s="55">
        <f t="shared" si="49"/>
        <v>9</v>
      </c>
      <c r="S244" s="55">
        <f t="shared" si="50"/>
        <v>15</v>
      </c>
      <c r="T244" s="55">
        <f t="shared" si="51"/>
        <v>-95</v>
      </c>
      <c r="U244" s="55">
        <f t="shared" si="52"/>
        <v>18</v>
      </c>
      <c r="V244" s="55">
        <f t="shared" si="53"/>
        <v>2</v>
      </c>
      <c r="W244" s="55">
        <f t="shared" si="54"/>
        <v>13</v>
      </c>
    </row>
    <row r="245" spans="1:23">
      <c r="A245" s="54">
        <v>43861</v>
      </c>
      <c r="B245" s="14">
        <v>16</v>
      </c>
      <c r="C245" s="14">
        <v>515</v>
      </c>
      <c r="D245" s="14">
        <v>530</v>
      </c>
      <c r="E245" s="14">
        <v>945</v>
      </c>
      <c r="F245" s="14">
        <v>220</v>
      </c>
      <c r="G245" s="14">
        <v>61</v>
      </c>
      <c r="H245" s="14">
        <v>259</v>
      </c>
      <c r="I245" s="14">
        <v>724</v>
      </c>
      <c r="J245" s="14">
        <v>601</v>
      </c>
      <c r="K245" s="14">
        <v>833</v>
      </c>
      <c r="L245" s="14">
        <v>250</v>
      </c>
      <c r="M245" s="55">
        <f t="shared" si="44"/>
        <v>-15</v>
      </c>
      <c r="N245" s="55">
        <f t="shared" si="45"/>
        <v>26</v>
      </c>
      <c r="O245" s="55">
        <f t="shared" si="46"/>
        <v>108</v>
      </c>
      <c r="P245" s="55">
        <f t="shared" si="47"/>
        <v>219</v>
      </c>
      <c r="Q245" s="55">
        <f t="shared" si="48"/>
        <v>24</v>
      </c>
      <c r="R245" s="55">
        <f t="shared" si="49"/>
        <v>13</v>
      </c>
      <c r="S245" s="55">
        <f t="shared" si="50"/>
        <v>23</v>
      </c>
      <c r="T245" s="55">
        <f t="shared" si="51"/>
        <v>178</v>
      </c>
      <c r="U245" s="55">
        <f t="shared" si="52"/>
        <v>-3</v>
      </c>
      <c r="V245" s="55">
        <f t="shared" si="53"/>
        <v>148</v>
      </c>
      <c r="W245" s="55">
        <f t="shared" si="54"/>
        <v>25</v>
      </c>
    </row>
    <row r="246" spans="1:23">
      <c r="A246" s="54">
        <v>43890</v>
      </c>
      <c r="B246" s="14">
        <v>42</v>
      </c>
      <c r="C246" s="14">
        <v>531</v>
      </c>
      <c r="D246" s="14">
        <v>613</v>
      </c>
      <c r="E246" s="14">
        <v>821</v>
      </c>
      <c r="F246" s="14">
        <v>256</v>
      </c>
      <c r="G246" s="14">
        <v>68</v>
      </c>
      <c r="H246" s="14">
        <v>171</v>
      </c>
      <c r="I246" s="14">
        <v>794</v>
      </c>
      <c r="J246" s="14">
        <v>608</v>
      </c>
      <c r="K246" s="14">
        <v>799</v>
      </c>
      <c r="L246" s="14">
        <v>187</v>
      </c>
      <c r="M246" s="55">
        <f t="shared" si="44"/>
        <v>26</v>
      </c>
      <c r="N246" s="55">
        <f t="shared" si="45"/>
        <v>16</v>
      </c>
      <c r="O246" s="55">
        <f t="shared" si="46"/>
        <v>83</v>
      </c>
      <c r="P246" s="55">
        <f t="shared" si="47"/>
        <v>-124</v>
      </c>
      <c r="Q246" s="55">
        <f t="shared" si="48"/>
        <v>36</v>
      </c>
      <c r="R246" s="55">
        <f t="shared" si="49"/>
        <v>7</v>
      </c>
      <c r="S246" s="55">
        <f t="shared" si="50"/>
        <v>-88</v>
      </c>
      <c r="T246" s="55">
        <f t="shared" si="51"/>
        <v>70</v>
      </c>
      <c r="U246" s="55">
        <f t="shared" si="52"/>
        <v>7</v>
      </c>
      <c r="V246" s="55">
        <f t="shared" si="53"/>
        <v>-34</v>
      </c>
      <c r="W246" s="55">
        <f t="shared" si="54"/>
        <v>-63</v>
      </c>
    </row>
    <row r="247" spans="1:23">
      <c r="A247" s="54">
        <v>43921</v>
      </c>
      <c r="B247" s="14">
        <v>52</v>
      </c>
      <c r="C247" s="14">
        <v>658</v>
      </c>
      <c r="D247" s="14">
        <v>636</v>
      </c>
      <c r="E247" s="14">
        <v>962</v>
      </c>
      <c r="F247" s="14">
        <v>380</v>
      </c>
      <c r="G247" s="14">
        <v>47</v>
      </c>
      <c r="H247" s="14">
        <v>230</v>
      </c>
      <c r="I247" s="14">
        <v>838</v>
      </c>
      <c r="J247" s="14">
        <v>771</v>
      </c>
      <c r="K247" s="14">
        <v>1131</v>
      </c>
      <c r="L247" s="14">
        <v>262</v>
      </c>
      <c r="M247" s="55">
        <f t="shared" si="44"/>
        <v>10</v>
      </c>
      <c r="N247" s="55">
        <f t="shared" si="45"/>
        <v>127</v>
      </c>
      <c r="O247" s="55">
        <f t="shared" si="46"/>
        <v>23</v>
      </c>
      <c r="P247" s="55">
        <f t="shared" si="47"/>
        <v>141</v>
      </c>
      <c r="Q247" s="55">
        <f t="shared" si="48"/>
        <v>124</v>
      </c>
      <c r="R247" s="55">
        <f t="shared" si="49"/>
        <v>-21</v>
      </c>
      <c r="S247" s="55">
        <f t="shared" si="50"/>
        <v>59</v>
      </c>
      <c r="T247" s="55">
        <f t="shared" si="51"/>
        <v>44</v>
      </c>
      <c r="U247" s="55">
        <f t="shared" si="52"/>
        <v>163</v>
      </c>
      <c r="V247" s="55">
        <f t="shared" si="53"/>
        <v>332</v>
      </c>
      <c r="W247" s="55">
        <f t="shared" si="54"/>
        <v>75</v>
      </c>
    </row>
    <row r="248" spans="1:23">
      <c r="A248" s="54">
        <v>43951</v>
      </c>
      <c r="B248" s="14">
        <v>77</v>
      </c>
      <c r="C248" s="14">
        <v>1531</v>
      </c>
      <c r="D248" s="14">
        <v>1992</v>
      </c>
      <c r="E248" s="14">
        <v>3223</v>
      </c>
      <c r="F248" s="14">
        <v>988</v>
      </c>
      <c r="G248" s="14">
        <v>279</v>
      </c>
      <c r="H248" s="14">
        <v>545</v>
      </c>
      <c r="I248" s="14">
        <v>1697</v>
      </c>
      <c r="J248" s="14">
        <v>2555</v>
      </c>
      <c r="K248" s="14">
        <v>4857</v>
      </c>
      <c r="L248" s="14">
        <v>1421</v>
      </c>
      <c r="M248" s="55">
        <f t="shared" si="44"/>
        <v>25</v>
      </c>
      <c r="N248" s="55">
        <f t="shared" si="45"/>
        <v>873</v>
      </c>
      <c r="O248" s="55">
        <f t="shared" si="46"/>
        <v>1356</v>
      </c>
      <c r="P248" s="55">
        <f t="shared" si="47"/>
        <v>2261</v>
      </c>
      <c r="Q248" s="55">
        <f t="shared" si="48"/>
        <v>608</v>
      </c>
      <c r="R248" s="55">
        <f t="shared" si="49"/>
        <v>232</v>
      </c>
      <c r="S248" s="55">
        <f t="shared" si="50"/>
        <v>315</v>
      </c>
      <c r="T248" s="55">
        <f t="shared" si="51"/>
        <v>859</v>
      </c>
      <c r="U248" s="55">
        <f t="shared" si="52"/>
        <v>1784</v>
      </c>
      <c r="V248" s="55">
        <f t="shared" si="53"/>
        <v>3726</v>
      </c>
      <c r="W248" s="55">
        <f t="shared" si="54"/>
        <v>1159</v>
      </c>
    </row>
    <row r="249" spans="1:23">
      <c r="A249" s="54">
        <v>43982</v>
      </c>
      <c r="B249" s="14">
        <v>64</v>
      </c>
      <c r="C249" s="14">
        <v>1187</v>
      </c>
      <c r="D249" s="14">
        <v>1782</v>
      </c>
      <c r="E249" s="14">
        <v>2895</v>
      </c>
      <c r="F249" s="14">
        <v>1018</v>
      </c>
      <c r="G249" s="14">
        <v>259</v>
      </c>
      <c r="H249" s="14">
        <v>559</v>
      </c>
      <c r="I249" s="14">
        <v>1578</v>
      </c>
      <c r="J249" s="14">
        <v>2458</v>
      </c>
      <c r="K249" s="14">
        <v>4434</v>
      </c>
      <c r="L249" s="14">
        <v>1165</v>
      </c>
      <c r="M249" s="55">
        <f t="shared" si="44"/>
        <v>-13</v>
      </c>
      <c r="N249" s="55">
        <f t="shared" si="45"/>
        <v>-344</v>
      </c>
      <c r="O249" s="55">
        <f t="shared" si="46"/>
        <v>-210</v>
      </c>
      <c r="P249" s="55">
        <f t="shared" si="47"/>
        <v>-328</v>
      </c>
      <c r="Q249" s="55">
        <f t="shared" si="48"/>
        <v>30</v>
      </c>
      <c r="R249" s="55">
        <f t="shared" si="49"/>
        <v>-20</v>
      </c>
      <c r="S249" s="55">
        <f t="shared" si="50"/>
        <v>14</v>
      </c>
      <c r="T249" s="55">
        <f t="shared" si="51"/>
        <v>-119</v>
      </c>
      <c r="U249" s="55">
        <f t="shared" si="52"/>
        <v>-97</v>
      </c>
      <c r="V249" s="55">
        <f t="shared" si="53"/>
        <v>-423</v>
      </c>
      <c r="W249" s="55">
        <f t="shared" si="54"/>
        <v>-256</v>
      </c>
    </row>
    <row r="250" spans="1:23">
      <c r="A250" s="54">
        <v>44012</v>
      </c>
      <c r="B250" s="14">
        <v>145</v>
      </c>
      <c r="C250" s="14">
        <v>962</v>
      </c>
      <c r="D250" s="14">
        <v>1383</v>
      </c>
      <c r="E250" s="14">
        <v>2135</v>
      </c>
      <c r="F250" s="14">
        <v>923</v>
      </c>
      <c r="G250" s="14">
        <v>304</v>
      </c>
      <c r="H250" s="14">
        <v>515</v>
      </c>
      <c r="I250" s="14">
        <v>1527</v>
      </c>
      <c r="J250" s="14">
        <v>2107</v>
      </c>
      <c r="K250" s="14">
        <v>3792</v>
      </c>
      <c r="L250" s="14">
        <v>925</v>
      </c>
      <c r="M250" s="55">
        <f t="shared" si="44"/>
        <v>81</v>
      </c>
      <c r="N250" s="55">
        <f t="shared" si="45"/>
        <v>-225</v>
      </c>
      <c r="O250" s="55">
        <f t="shared" si="46"/>
        <v>-399</v>
      </c>
      <c r="P250" s="55">
        <f t="shared" si="47"/>
        <v>-760</v>
      </c>
      <c r="Q250" s="55">
        <f t="shared" si="48"/>
        <v>-95</v>
      </c>
      <c r="R250" s="55">
        <f t="shared" si="49"/>
        <v>45</v>
      </c>
      <c r="S250" s="55">
        <f t="shared" si="50"/>
        <v>-44</v>
      </c>
      <c r="T250" s="55">
        <f t="shared" si="51"/>
        <v>-51</v>
      </c>
      <c r="U250" s="55">
        <f t="shared" si="52"/>
        <v>-351</v>
      </c>
      <c r="V250" s="55">
        <f t="shared" si="53"/>
        <v>-642</v>
      </c>
      <c r="W250" s="55">
        <f t="shared" si="54"/>
        <v>-240</v>
      </c>
    </row>
    <row r="251" spans="1:23">
      <c r="A251" s="54">
        <v>44043</v>
      </c>
      <c r="B251" s="14">
        <v>110</v>
      </c>
      <c r="C251" s="14">
        <v>870</v>
      </c>
      <c r="D251" s="14">
        <v>1306</v>
      </c>
      <c r="E251" s="14">
        <v>1924</v>
      </c>
      <c r="F251" s="14">
        <v>1067</v>
      </c>
      <c r="G251" s="14">
        <v>311</v>
      </c>
      <c r="H251" s="14">
        <v>463</v>
      </c>
      <c r="I251" s="14">
        <v>1340</v>
      </c>
      <c r="J251" s="14">
        <v>1920</v>
      </c>
      <c r="K251" s="14">
        <v>3456</v>
      </c>
      <c r="L251" s="14">
        <v>691</v>
      </c>
      <c r="M251" s="55">
        <f t="shared" si="44"/>
        <v>-35</v>
      </c>
      <c r="N251" s="55">
        <f t="shared" si="45"/>
        <v>-92</v>
      </c>
      <c r="O251" s="55">
        <f t="shared" si="46"/>
        <v>-77</v>
      </c>
      <c r="P251" s="55">
        <f t="shared" si="47"/>
        <v>-211</v>
      </c>
      <c r="Q251" s="55">
        <f t="shared" si="48"/>
        <v>144</v>
      </c>
      <c r="R251" s="55">
        <f t="shared" si="49"/>
        <v>7</v>
      </c>
      <c r="S251" s="55">
        <f t="shared" si="50"/>
        <v>-52</v>
      </c>
      <c r="T251" s="55">
        <f t="shared" si="51"/>
        <v>-187</v>
      </c>
      <c r="U251" s="55">
        <f t="shared" si="52"/>
        <v>-187</v>
      </c>
      <c r="V251" s="55">
        <f t="shared" si="53"/>
        <v>-336</v>
      </c>
      <c r="W251" s="55">
        <f t="shared" si="54"/>
        <v>-234</v>
      </c>
    </row>
    <row r="252" spans="1:23">
      <c r="A252" s="54">
        <v>44074</v>
      </c>
      <c r="B252" s="14">
        <v>93</v>
      </c>
      <c r="C252" s="14">
        <v>762</v>
      </c>
      <c r="D252" s="14">
        <v>1003</v>
      </c>
      <c r="E252" s="14">
        <v>1612</v>
      </c>
      <c r="F252" s="14">
        <v>847</v>
      </c>
      <c r="G252" s="14">
        <v>210</v>
      </c>
      <c r="H252" s="14">
        <v>430</v>
      </c>
      <c r="I252" s="14">
        <v>1286</v>
      </c>
      <c r="J252" s="14">
        <v>1530</v>
      </c>
      <c r="K252" s="14">
        <v>2751</v>
      </c>
      <c r="L252" s="14">
        <v>574</v>
      </c>
      <c r="M252" s="55">
        <f t="shared" si="44"/>
        <v>-17</v>
      </c>
      <c r="N252" s="55">
        <f t="shared" si="45"/>
        <v>-108</v>
      </c>
      <c r="O252" s="55">
        <f t="shared" si="46"/>
        <v>-303</v>
      </c>
      <c r="P252" s="55">
        <f t="shared" si="47"/>
        <v>-312</v>
      </c>
      <c r="Q252" s="55">
        <f t="shared" si="48"/>
        <v>-220</v>
      </c>
      <c r="R252" s="55">
        <f t="shared" si="49"/>
        <v>-101</v>
      </c>
      <c r="S252" s="55">
        <f t="shared" si="50"/>
        <v>-33</v>
      </c>
      <c r="T252" s="55">
        <f t="shared" si="51"/>
        <v>-54</v>
      </c>
      <c r="U252" s="55">
        <f t="shared" si="52"/>
        <v>-390</v>
      </c>
      <c r="V252" s="55">
        <f t="shared" si="53"/>
        <v>-705</v>
      </c>
      <c r="W252" s="55">
        <f t="shared" si="54"/>
        <v>-117</v>
      </c>
    </row>
    <row r="253" spans="1:23">
      <c r="A253" s="54">
        <v>44104</v>
      </c>
      <c r="B253" s="14">
        <v>108</v>
      </c>
      <c r="C253" s="14">
        <v>700</v>
      </c>
      <c r="D253" s="14">
        <v>935</v>
      </c>
      <c r="E253" s="14">
        <v>1545</v>
      </c>
      <c r="F253" s="14">
        <v>753</v>
      </c>
      <c r="G253" s="14">
        <v>202</v>
      </c>
      <c r="H253" s="14">
        <v>442</v>
      </c>
      <c r="I253" s="14">
        <v>1161</v>
      </c>
      <c r="J253" s="14">
        <v>1250</v>
      </c>
      <c r="K253" s="14">
        <v>2436</v>
      </c>
      <c r="L253" s="14">
        <v>566</v>
      </c>
      <c r="M253" s="55">
        <f t="shared" si="44"/>
        <v>15</v>
      </c>
      <c r="N253" s="55">
        <f t="shared" si="45"/>
        <v>-62</v>
      </c>
      <c r="O253" s="55">
        <f t="shared" si="46"/>
        <v>-68</v>
      </c>
      <c r="P253" s="55">
        <f t="shared" si="47"/>
        <v>-67</v>
      </c>
      <c r="Q253" s="55">
        <f t="shared" si="48"/>
        <v>-94</v>
      </c>
      <c r="R253" s="55">
        <f t="shared" si="49"/>
        <v>-8</v>
      </c>
      <c r="S253" s="55">
        <f t="shared" si="50"/>
        <v>12</v>
      </c>
      <c r="T253" s="55">
        <f t="shared" si="51"/>
        <v>-125</v>
      </c>
      <c r="U253" s="55">
        <f t="shared" si="52"/>
        <v>-280</v>
      </c>
      <c r="V253" s="55">
        <f t="shared" si="53"/>
        <v>-315</v>
      </c>
      <c r="W253" s="55">
        <f t="shared" si="54"/>
        <v>-8</v>
      </c>
    </row>
    <row r="254" spans="1:23">
      <c r="A254" s="54">
        <v>44135</v>
      </c>
      <c r="B254" s="14">
        <v>89</v>
      </c>
      <c r="C254" s="14">
        <v>674</v>
      </c>
      <c r="D254" s="14">
        <v>787</v>
      </c>
      <c r="E254" s="14">
        <v>1333</v>
      </c>
      <c r="F254" s="14">
        <v>588</v>
      </c>
      <c r="G254" s="14">
        <v>137</v>
      </c>
      <c r="H254" s="14">
        <v>383</v>
      </c>
      <c r="I254" s="14">
        <v>1066</v>
      </c>
      <c r="J254" s="14">
        <v>1007</v>
      </c>
      <c r="K254" s="14">
        <v>2102</v>
      </c>
      <c r="L254" s="14">
        <v>514</v>
      </c>
      <c r="M254" s="55">
        <f t="shared" si="44"/>
        <v>-19</v>
      </c>
      <c r="N254" s="55">
        <f t="shared" si="45"/>
        <v>-26</v>
      </c>
      <c r="O254" s="55">
        <f t="shared" si="46"/>
        <v>-148</v>
      </c>
      <c r="P254" s="55">
        <f t="shared" si="47"/>
        <v>-212</v>
      </c>
      <c r="Q254" s="55">
        <f t="shared" si="48"/>
        <v>-165</v>
      </c>
      <c r="R254" s="55">
        <f t="shared" si="49"/>
        <v>-65</v>
      </c>
      <c r="S254" s="55">
        <f t="shared" si="50"/>
        <v>-59</v>
      </c>
      <c r="T254" s="55">
        <f t="shared" si="51"/>
        <v>-95</v>
      </c>
      <c r="U254" s="55">
        <f t="shared" si="52"/>
        <v>-243</v>
      </c>
      <c r="V254" s="55">
        <f t="shared" si="53"/>
        <v>-334</v>
      </c>
      <c r="W254" s="55">
        <f t="shared" si="54"/>
        <v>-52</v>
      </c>
    </row>
    <row r="255" spans="1:23">
      <c r="A255" s="54">
        <v>44165</v>
      </c>
      <c r="B255" s="14">
        <v>137</v>
      </c>
      <c r="C255" s="14">
        <v>732</v>
      </c>
      <c r="D255" s="14">
        <v>708</v>
      </c>
      <c r="E255" s="14">
        <v>1252</v>
      </c>
      <c r="F255" s="14">
        <v>591</v>
      </c>
      <c r="G255" s="14">
        <v>196</v>
      </c>
      <c r="H255" s="14">
        <v>343</v>
      </c>
      <c r="I255" s="14">
        <v>1027</v>
      </c>
      <c r="J255" s="14">
        <v>904</v>
      </c>
      <c r="K255" s="14">
        <v>1896</v>
      </c>
      <c r="L255" s="14">
        <v>502</v>
      </c>
      <c r="M255" s="55">
        <f t="shared" si="44"/>
        <v>48</v>
      </c>
      <c r="N255" s="55">
        <f t="shared" si="45"/>
        <v>58</v>
      </c>
      <c r="O255" s="55">
        <f t="shared" si="46"/>
        <v>-79</v>
      </c>
      <c r="P255" s="55">
        <f t="shared" si="47"/>
        <v>-81</v>
      </c>
      <c r="Q255" s="55">
        <f t="shared" si="48"/>
        <v>3</v>
      </c>
      <c r="R255" s="55">
        <f t="shared" si="49"/>
        <v>59</v>
      </c>
      <c r="S255" s="55">
        <f t="shared" si="50"/>
        <v>-40</v>
      </c>
      <c r="T255" s="55">
        <f t="shared" si="51"/>
        <v>-39</v>
      </c>
      <c r="U255" s="55">
        <f t="shared" si="52"/>
        <v>-103</v>
      </c>
      <c r="V255" s="55">
        <f t="shared" si="53"/>
        <v>-206</v>
      </c>
      <c r="W255" s="55">
        <f t="shared" si="54"/>
        <v>-12</v>
      </c>
    </row>
    <row r="256" spans="1:23">
      <c r="A256" s="54">
        <v>44196</v>
      </c>
      <c r="B256" s="14">
        <v>89</v>
      </c>
      <c r="C256" s="14">
        <v>930</v>
      </c>
      <c r="D256" s="14">
        <v>640</v>
      </c>
      <c r="E256" s="14">
        <v>1125</v>
      </c>
      <c r="F256" s="14">
        <v>627</v>
      </c>
      <c r="G256" s="14">
        <v>158</v>
      </c>
      <c r="H256" s="14">
        <v>313</v>
      </c>
      <c r="I256" s="14">
        <v>1071</v>
      </c>
      <c r="J256" s="14">
        <v>1013</v>
      </c>
      <c r="K256" s="14">
        <v>2042</v>
      </c>
      <c r="L256" s="14">
        <v>453</v>
      </c>
      <c r="M256" s="55">
        <f t="shared" si="44"/>
        <v>-48</v>
      </c>
      <c r="N256" s="55">
        <f t="shared" si="45"/>
        <v>198</v>
      </c>
      <c r="O256" s="55">
        <f t="shared" si="46"/>
        <v>-68</v>
      </c>
      <c r="P256" s="55">
        <f t="shared" si="47"/>
        <v>-127</v>
      </c>
      <c r="Q256" s="55">
        <f t="shared" si="48"/>
        <v>36</v>
      </c>
      <c r="R256" s="55">
        <f t="shared" si="49"/>
        <v>-38</v>
      </c>
      <c r="S256" s="55">
        <f t="shared" si="50"/>
        <v>-30</v>
      </c>
      <c r="T256" s="55">
        <f t="shared" si="51"/>
        <v>44</v>
      </c>
      <c r="U256" s="55">
        <f t="shared" si="52"/>
        <v>109</v>
      </c>
      <c r="V256" s="55">
        <f t="shared" si="53"/>
        <v>146</v>
      </c>
      <c r="W256" s="55">
        <f t="shared" si="54"/>
        <v>-49</v>
      </c>
    </row>
    <row r="257" spans="1:23">
      <c r="A257" s="54">
        <v>44227</v>
      </c>
      <c r="B257" s="14">
        <v>93</v>
      </c>
      <c r="C257" s="14">
        <v>938</v>
      </c>
      <c r="D257" s="14">
        <v>699</v>
      </c>
      <c r="E257" s="14">
        <v>1367</v>
      </c>
      <c r="F257" s="14">
        <v>613</v>
      </c>
      <c r="G257" s="14">
        <v>186</v>
      </c>
      <c r="H257" s="14">
        <v>350</v>
      </c>
      <c r="I257" s="14">
        <v>1146</v>
      </c>
      <c r="J257" s="14">
        <v>1059</v>
      </c>
      <c r="K257" s="14">
        <v>1949</v>
      </c>
      <c r="L257" s="14">
        <v>544</v>
      </c>
      <c r="M257" s="55">
        <f t="shared" si="44"/>
        <v>4</v>
      </c>
      <c r="N257" s="55">
        <f t="shared" si="45"/>
        <v>8</v>
      </c>
      <c r="O257" s="55">
        <f t="shared" si="46"/>
        <v>59</v>
      </c>
      <c r="P257" s="55">
        <f t="shared" si="47"/>
        <v>242</v>
      </c>
      <c r="Q257" s="55">
        <f t="shared" si="48"/>
        <v>-14</v>
      </c>
      <c r="R257" s="55">
        <f t="shared" si="49"/>
        <v>28</v>
      </c>
      <c r="S257" s="55">
        <f t="shared" si="50"/>
        <v>37</v>
      </c>
      <c r="T257" s="55">
        <f t="shared" si="51"/>
        <v>75</v>
      </c>
      <c r="U257" s="55">
        <f t="shared" si="52"/>
        <v>46</v>
      </c>
      <c r="V257" s="55">
        <f t="shared" si="53"/>
        <v>-93</v>
      </c>
      <c r="W257" s="55">
        <f t="shared" si="54"/>
        <v>91</v>
      </c>
    </row>
    <row r="258" spans="1:23">
      <c r="A258" s="54">
        <v>44255</v>
      </c>
      <c r="B258" s="14">
        <v>132</v>
      </c>
      <c r="C258" s="14">
        <v>921</v>
      </c>
      <c r="D258" s="14">
        <v>724</v>
      </c>
      <c r="E258" s="14">
        <v>1368</v>
      </c>
      <c r="F258" s="14">
        <v>622</v>
      </c>
      <c r="G258" s="14">
        <v>155</v>
      </c>
      <c r="H258" s="14">
        <v>387</v>
      </c>
      <c r="I258" s="14">
        <v>1152</v>
      </c>
      <c r="J258" s="14">
        <v>899</v>
      </c>
      <c r="K258" s="14">
        <v>1673</v>
      </c>
      <c r="L258" s="14">
        <v>483</v>
      </c>
      <c r="M258" s="55">
        <f t="shared" si="44"/>
        <v>39</v>
      </c>
      <c r="N258" s="55">
        <f t="shared" si="45"/>
        <v>-17</v>
      </c>
      <c r="O258" s="55">
        <f t="shared" si="46"/>
        <v>25</v>
      </c>
      <c r="P258" s="55">
        <f t="shared" si="47"/>
        <v>1</v>
      </c>
      <c r="Q258" s="55">
        <f t="shared" si="48"/>
        <v>9</v>
      </c>
      <c r="R258" s="55">
        <f t="shared" si="49"/>
        <v>-31</v>
      </c>
      <c r="S258" s="55">
        <f t="shared" si="50"/>
        <v>37</v>
      </c>
      <c r="T258" s="55">
        <f t="shared" si="51"/>
        <v>6</v>
      </c>
      <c r="U258" s="55">
        <f t="shared" si="52"/>
        <v>-160</v>
      </c>
      <c r="V258" s="55">
        <f t="shared" si="53"/>
        <v>-276</v>
      </c>
      <c r="W258" s="55">
        <f t="shared" si="54"/>
        <v>-61</v>
      </c>
    </row>
    <row r="259" spans="1:23">
      <c r="A259" s="54">
        <v>44286</v>
      </c>
      <c r="B259" s="14">
        <v>100</v>
      </c>
      <c r="C259" s="14">
        <v>835</v>
      </c>
      <c r="D259" s="14">
        <v>780</v>
      </c>
      <c r="E259" s="14">
        <v>1330</v>
      </c>
      <c r="F259" s="14">
        <v>630</v>
      </c>
      <c r="G259" s="14">
        <v>173</v>
      </c>
      <c r="H259" s="14">
        <v>346</v>
      </c>
      <c r="I259" s="14">
        <v>1167</v>
      </c>
      <c r="J259" s="14">
        <v>937</v>
      </c>
      <c r="K259" s="14">
        <v>1625</v>
      </c>
      <c r="L259" s="14">
        <v>421</v>
      </c>
      <c r="M259" s="55">
        <f t="shared" si="44"/>
        <v>-32</v>
      </c>
      <c r="N259" s="55">
        <f t="shared" si="45"/>
        <v>-86</v>
      </c>
      <c r="O259" s="55">
        <f t="shared" si="46"/>
        <v>56</v>
      </c>
      <c r="P259" s="55">
        <f t="shared" si="47"/>
        <v>-38</v>
      </c>
      <c r="Q259" s="55">
        <f t="shared" si="48"/>
        <v>8</v>
      </c>
      <c r="R259" s="55">
        <f t="shared" si="49"/>
        <v>18</v>
      </c>
      <c r="S259" s="55">
        <f t="shared" si="50"/>
        <v>-41</v>
      </c>
      <c r="T259" s="55">
        <f t="shared" si="51"/>
        <v>15</v>
      </c>
      <c r="U259" s="55">
        <f t="shared" si="52"/>
        <v>38</v>
      </c>
      <c r="V259" s="55">
        <f t="shared" si="53"/>
        <v>-48</v>
      </c>
      <c r="W259" s="55">
        <f t="shared" si="54"/>
        <v>-62</v>
      </c>
    </row>
  </sheetData>
  <phoneticPr fontId="2" type="noConversion"/>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C883"/>
  <sheetViews>
    <sheetView workbookViewId="0">
      <pane ySplit="4" topLeftCell="A870" activePane="bottomLeft" state="frozen"/>
      <selection pane="bottomLeft" activeCell="B2" sqref="B2"/>
    </sheetView>
  </sheetViews>
  <sheetFormatPr defaultColWidth="8.58203125" defaultRowHeight="14"/>
  <cols>
    <col min="1" max="1" width="8.58203125" style="1"/>
    <col min="2" max="2" width="12.25" style="1" customWidth="1"/>
    <col min="3" max="16384" width="8.58203125" style="1"/>
  </cols>
  <sheetData>
    <row r="1" spans="1:3">
      <c r="A1" s="47" t="e">
        <f ca="1">[1]!edb()</f>
        <v>#NAME?</v>
      </c>
    </row>
    <row r="2" spans="1:3">
      <c r="A2" s="1" t="s">
        <v>119</v>
      </c>
      <c r="B2" s="1" t="s">
        <v>116</v>
      </c>
      <c r="C2" s="1" t="s">
        <v>160</v>
      </c>
    </row>
    <row r="3" spans="1:3">
      <c r="A3" s="1" t="s">
        <v>161</v>
      </c>
      <c r="B3" s="1" t="s">
        <v>111</v>
      </c>
      <c r="C3" s="1" t="s">
        <v>111</v>
      </c>
    </row>
    <row r="4" spans="1:3">
      <c r="A4" s="1" t="s">
        <v>112</v>
      </c>
      <c r="B4" s="1" t="s">
        <v>117</v>
      </c>
      <c r="C4" s="1" t="s">
        <v>162</v>
      </c>
    </row>
    <row r="5" spans="1:3">
      <c r="A5" s="45">
        <v>17563</v>
      </c>
      <c r="B5" s="19">
        <v>8.9</v>
      </c>
      <c r="C5" s="19">
        <v>0</v>
      </c>
    </row>
    <row r="6" spans="1:3">
      <c r="A6" s="45">
        <v>17592</v>
      </c>
      <c r="B6" s="19">
        <v>8.4</v>
      </c>
      <c r="C6" s="19">
        <v>0</v>
      </c>
    </row>
    <row r="7" spans="1:3">
      <c r="A7" s="45">
        <v>17623</v>
      </c>
      <c r="B7" s="19">
        <v>8.6999999999999993</v>
      </c>
      <c r="C7" s="19">
        <v>0</v>
      </c>
    </row>
    <row r="8" spans="1:3">
      <c r="A8" s="45">
        <v>17653</v>
      </c>
      <c r="B8" s="19">
        <v>8.5</v>
      </c>
      <c r="C8" s="19">
        <v>0</v>
      </c>
    </row>
    <row r="9" spans="1:3">
      <c r="A9" s="45">
        <v>17684</v>
      </c>
      <c r="B9" s="19">
        <v>9.1</v>
      </c>
      <c r="C9" s="19">
        <v>0</v>
      </c>
    </row>
    <row r="10" spans="1:3">
      <c r="A10" s="45">
        <v>17714</v>
      </c>
      <c r="B10" s="19">
        <v>8.8000000000000007</v>
      </c>
      <c r="C10" s="19">
        <v>0</v>
      </c>
    </row>
    <row r="11" spans="1:3">
      <c r="A11" s="45">
        <v>17745</v>
      </c>
      <c r="B11" s="19">
        <v>8.6</v>
      </c>
      <c r="C11" s="19">
        <v>0</v>
      </c>
    </row>
    <row r="12" spans="1:3">
      <c r="A12" s="45">
        <v>17776</v>
      </c>
      <c r="B12" s="19">
        <v>8.8000000000000007</v>
      </c>
      <c r="C12" s="19">
        <v>0</v>
      </c>
    </row>
    <row r="13" spans="1:3">
      <c r="A13" s="45">
        <v>17806</v>
      </c>
      <c r="B13" s="19">
        <v>8.5</v>
      </c>
      <c r="C13" s="19">
        <v>0</v>
      </c>
    </row>
    <row r="14" spans="1:3">
      <c r="A14" s="45">
        <v>17837</v>
      </c>
      <c r="B14" s="19">
        <v>9.5</v>
      </c>
      <c r="C14" s="19">
        <v>0</v>
      </c>
    </row>
    <row r="15" spans="1:3">
      <c r="A15" s="45">
        <v>17867</v>
      </c>
      <c r="B15" s="19">
        <v>7.8</v>
      </c>
      <c r="C15" s="19">
        <v>0</v>
      </c>
    </row>
    <row r="16" spans="1:3">
      <c r="A16" s="45">
        <v>17898</v>
      </c>
      <c r="B16" s="19">
        <v>8.1</v>
      </c>
      <c r="C16" s="19">
        <v>0</v>
      </c>
    </row>
    <row r="17" spans="1:3">
      <c r="A17" s="45">
        <v>17929</v>
      </c>
      <c r="B17" s="19">
        <v>8.1999999999999993</v>
      </c>
      <c r="C17" s="19">
        <v>0</v>
      </c>
    </row>
    <row r="18" spans="1:3">
      <c r="A18" s="45">
        <v>17957</v>
      </c>
      <c r="B18" s="19">
        <v>8.3000000000000007</v>
      </c>
      <c r="C18" s="19">
        <v>0</v>
      </c>
    </row>
    <row r="19" spans="1:3">
      <c r="A19" s="45">
        <v>17988</v>
      </c>
      <c r="B19" s="19">
        <v>8.3000000000000007</v>
      </c>
      <c r="C19" s="19">
        <v>0</v>
      </c>
    </row>
    <row r="20" spans="1:3">
      <c r="A20" s="45">
        <v>18018</v>
      </c>
      <c r="B20" s="19">
        <v>8.8000000000000007</v>
      </c>
      <c r="C20" s="19">
        <v>0</v>
      </c>
    </row>
    <row r="21" spans="1:3">
      <c r="A21" s="45">
        <v>18049</v>
      </c>
      <c r="B21" s="19">
        <v>9.1</v>
      </c>
      <c r="C21" s="19">
        <v>0</v>
      </c>
    </row>
    <row r="22" spans="1:3">
      <c r="A22" s="45">
        <v>18079</v>
      </c>
      <c r="B22" s="19">
        <v>10</v>
      </c>
      <c r="C22" s="19">
        <v>0</v>
      </c>
    </row>
    <row r="23" spans="1:3">
      <c r="A23" s="45">
        <v>18110</v>
      </c>
      <c r="B23" s="19">
        <v>10.8</v>
      </c>
      <c r="C23" s="19">
        <v>0</v>
      </c>
    </row>
    <row r="24" spans="1:3">
      <c r="A24" s="45">
        <v>18141</v>
      </c>
      <c r="B24" s="19">
        <v>11</v>
      </c>
      <c r="C24" s="19">
        <v>0</v>
      </c>
    </row>
    <row r="25" spans="1:3">
      <c r="A25" s="45">
        <v>18171</v>
      </c>
      <c r="B25" s="19">
        <v>11.7</v>
      </c>
      <c r="C25" s="19">
        <v>0</v>
      </c>
    </row>
    <row r="26" spans="1:3">
      <c r="A26" s="45">
        <v>18202</v>
      </c>
      <c r="B26" s="19">
        <v>10.9</v>
      </c>
      <c r="C26" s="19">
        <v>0</v>
      </c>
    </row>
    <row r="27" spans="1:3">
      <c r="A27" s="45">
        <v>18232</v>
      </c>
      <c r="B27" s="19">
        <v>11.6</v>
      </c>
      <c r="C27" s="19">
        <v>0</v>
      </c>
    </row>
    <row r="28" spans="1:3">
      <c r="A28" s="45">
        <v>18263</v>
      </c>
      <c r="B28" s="19">
        <v>11.8</v>
      </c>
      <c r="C28" s="19">
        <v>0</v>
      </c>
    </row>
    <row r="29" spans="1:3">
      <c r="A29" s="45">
        <v>18294</v>
      </c>
      <c r="B29" s="19">
        <v>11.3</v>
      </c>
      <c r="C29" s="19">
        <v>0</v>
      </c>
    </row>
    <row r="30" spans="1:3">
      <c r="A30" s="45">
        <v>18322</v>
      </c>
      <c r="B30" s="19">
        <v>11.8</v>
      </c>
      <c r="C30" s="19">
        <v>0</v>
      </c>
    </row>
    <row r="31" spans="1:3">
      <c r="A31" s="45">
        <v>18353</v>
      </c>
      <c r="B31" s="19">
        <v>12.4</v>
      </c>
      <c r="C31" s="19">
        <v>0</v>
      </c>
    </row>
    <row r="32" spans="1:3">
      <c r="A32" s="45">
        <v>18383</v>
      </c>
      <c r="B32" s="19">
        <v>12.6</v>
      </c>
      <c r="C32" s="19">
        <v>0</v>
      </c>
    </row>
    <row r="33" spans="1:3">
      <c r="A33" s="45">
        <v>18414</v>
      </c>
      <c r="B33" s="19">
        <v>12.7</v>
      </c>
      <c r="C33" s="19">
        <v>0</v>
      </c>
    </row>
    <row r="34" spans="1:3">
      <c r="A34" s="45">
        <v>18444</v>
      </c>
      <c r="B34" s="19">
        <v>13.1</v>
      </c>
      <c r="C34" s="19">
        <v>0</v>
      </c>
    </row>
    <row r="35" spans="1:3">
      <c r="A35" s="45">
        <v>18475</v>
      </c>
      <c r="B35" s="19">
        <v>12.5</v>
      </c>
      <c r="C35" s="19">
        <v>0</v>
      </c>
    </row>
    <row r="36" spans="1:3">
      <c r="A36" s="45">
        <v>18506</v>
      </c>
      <c r="B36" s="19">
        <v>12.2</v>
      </c>
      <c r="C36" s="19">
        <v>0</v>
      </c>
    </row>
    <row r="37" spans="1:3">
      <c r="A37" s="45">
        <v>18536</v>
      </c>
      <c r="B37" s="19">
        <v>12.2</v>
      </c>
      <c r="C37" s="19">
        <v>0</v>
      </c>
    </row>
    <row r="38" spans="1:3">
      <c r="A38" s="45">
        <v>18567</v>
      </c>
      <c r="B38" s="19">
        <v>12.3</v>
      </c>
      <c r="C38" s="19">
        <v>0</v>
      </c>
    </row>
    <row r="39" spans="1:3">
      <c r="A39" s="45">
        <v>18597</v>
      </c>
      <c r="B39" s="19">
        <v>10.7</v>
      </c>
      <c r="C39" s="19">
        <v>0</v>
      </c>
    </row>
    <row r="40" spans="1:3">
      <c r="A40" s="45">
        <v>18628</v>
      </c>
      <c r="B40" s="19">
        <v>10.7</v>
      </c>
      <c r="C40" s="19">
        <v>0</v>
      </c>
    </row>
    <row r="41" spans="1:3">
      <c r="A41" s="45">
        <v>18659</v>
      </c>
      <c r="B41" s="19">
        <v>10.6</v>
      </c>
      <c r="C41" s="19">
        <v>0</v>
      </c>
    </row>
    <row r="42" spans="1:3">
      <c r="A42" s="45">
        <v>18687</v>
      </c>
      <c r="B42" s="19">
        <v>10.8</v>
      </c>
      <c r="C42" s="19">
        <v>0</v>
      </c>
    </row>
    <row r="43" spans="1:3">
      <c r="A43" s="45">
        <v>18718</v>
      </c>
      <c r="B43" s="19">
        <v>10.1</v>
      </c>
      <c r="C43" s="19">
        <v>0</v>
      </c>
    </row>
    <row r="44" spans="1:3">
      <c r="A44" s="45">
        <v>18748</v>
      </c>
      <c r="B44" s="19">
        <v>10.6</v>
      </c>
      <c r="C44" s="19">
        <v>0</v>
      </c>
    </row>
    <row r="45" spans="1:3">
      <c r="A45" s="45">
        <v>18779</v>
      </c>
      <c r="B45" s="19">
        <v>9.9</v>
      </c>
      <c r="C45" s="19">
        <v>0</v>
      </c>
    </row>
    <row r="46" spans="1:3">
      <c r="A46" s="45">
        <v>18809</v>
      </c>
      <c r="B46" s="19">
        <v>8.6999999999999993</v>
      </c>
      <c r="C46" s="19">
        <v>0</v>
      </c>
    </row>
    <row r="47" spans="1:3">
      <c r="A47" s="45">
        <v>18840</v>
      </c>
      <c r="B47" s="19">
        <v>9.1999999999999993</v>
      </c>
      <c r="C47" s="19">
        <v>0</v>
      </c>
    </row>
    <row r="48" spans="1:3">
      <c r="A48" s="45">
        <v>18871</v>
      </c>
      <c r="B48" s="19">
        <v>9.1</v>
      </c>
      <c r="C48" s="19">
        <v>0</v>
      </c>
    </row>
    <row r="49" spans="1:3">
      <c r="A49" s="45">
        <v>18901</v>
      </c>
      <c r="B49" s="19">
        <v>9.1</v>
      </c>
      <c r="C49" s="19">
        <v>0</v>
      </c>
    </row>
    <row r="50" spans="1:3">
      <c r="A50" s="45">
        <v>18932</v>
      </c>
      <c r="B50" s="19">
        <v>8.9</v>
      </c>
      <c r="C50" s="19">
        <v>0</v>
      </c>
    </row>
    <row r="51" spans="1:3">
      <c r="A51" s="45">
        <v>18962</v>
      </c>
      <c r="B51" s="19">
        <v>9.6999999999999993</v>
      </c>
      <c r="C51" s="19">
        <v>0</v>
      </c>
    </row>
    <row r="52" spans="1:3">
      <c r="A52" s="45">
        <v>18993</v>
      </c>
      <c r="B52" s="19">
        <v>9.3000000000000007</v>
      </c>
      <c r="C52" s="19">
        <v>0</v>
      </c>
    </row>
    <row r="53" spans="1:3">
      <c r="A53" s="45">
        <v>19024</v>
      </c>
      <c r="B53" s="19">
        <v>9.3000000000000007</v>
      </c>
      <c r="C53" s="19">
        <v>0</v>
      </c>
    </row>
    <row r="54" spans="1:3">
      <c r="A54" s="45">
        <v>19053</v>
      </c>
      <c r="B54" s="19">
        <v>8.8000000000000007</v>
      </c>
      <c r="C54" s="19">
        <v>0</v>
      </c>
    </row>
    <row r="55" spans="1:3">
      <c r="A55" s="45">
        <v>19084</v>
      </c>
      <c r="B55" s="19">
        <v>8.4</v>
      </c>
      <c r="C55" s="19">
        <v>0</v>
      </c>
    </row>
    <row r="56" spans="1:3">
      <c r="A56" s="45">
        <v>19114</v>
      </c>
      <c r="B56" s="19">
        <v>9</v>
      </c>
      <c r="C56" s="19">
        <v>0</v>
      </c>
    </row>
    <row r="57" spans="1:3">
      <c r="A57" s="45">
        <v>19145</v>
      </c>
      <c r="B57" s="19">
        <v>7.8</v>
      </c>
      <c r="C57" s="19">
        <v>0</v>
      </c>
    </row>
    <row r="58" spans="1:3">
      <c r="A58" s="45">
        <v>19175</v>
      </c>
      <c r="B58" s="19">
        <v>7.3</v>
      </c>
      <c r="C58" s="19">
        <v>0</v>
      </c>
    </row>
    <row r="59" spans="1:3">
      <c r="A59" s="45">
        <v>19206</v>
      </c>
      <c r="B59" s="19">
        <v>7.5</v>
      </c>
      <c r="C59" s="19">
        <v>0</v>
      </c>
    </row>
    <row r="60" spans="1:3">
      <c r="A60" s="45">
        <v>19237</v>
      </c>
      <c r="B60" s="19">
        <v>7.6</v>
      </c>
      <c r="C60" s="19">
        <v>0</v>
      </c>
    </row>
    <row r="61" spans="1:3">
      <c r="A61" s="45">
        <v>19267</v>
      </c>
      <c r="B61" s="19">
        <v>8.1</v>
      </c>
      <c r="C61" s="19">
        <v>0</v>
      </c>
    </row>
    <row r="62" spans="1:3">
      <c r="A62" s="45">
        <v>19298</v>
      </c>
      <c r="B62" s="19">
        <v>9.1</v>
      </c>
      <c r="C62" s="19">
        <v>0</v>
      </c>
    </row>
    <row r="63" spans="1:3">
      <c r="A63" s="45">
        <v>19328</v>
      </c>
      <c r="B63" s="19">
        <v>9.5</v>
      </c>
      <c r="C63" s="19">
        <v>0</v>
      </c>
    </row>
    <row r="64" spans="1:3">
      <c r="A64" s="45">
        <v>19359</v>
      </c>
      <c r="B64" s="19">
        <v>8.8000000000000007</v>
      </c>
      <c r="C64" s="19">
        <v>0</v>
      </c>
    </row>
    <row r="65" spans="1:3">
      <c r="A65" s="45">
        <v>19390</v>
      </c>
      <c r="B65" s="19">
        <v>9.3000000000000007</v>
      </c>
      <c r="C65" s="19">
        <v>0</v>
      </c>
    </row>
    <row r="66" spans="1:3">
      <c r="A66" s="45">
        <v>19418</v>
      </c>
      <c r="B66" s="19">
        <v>8.4</v>
      </c>
      <c r="C66" s="19">
        <v>0</v>
      </c>
    </row>
    <row r="67" spans="1:3">
      <c r="A67" s="45">
        <v>19449</v>
      </c>
      <c r="B67" s="19">
        <v>8.5</v>
      </c>
      <c r="C67" s="19">
        <v>0</v>
      </c>
    </row>
    <row r="68" spans="1:3">
      <c r="A68" s="45">
        <v>19479</v>
      </c>
      <c r="B68" s="19">
        <v>7.8</v>
      </c>
      <c r="C68" s="19">
        <v>0</v>
      </c>
    </row>
    <row r="69" spans="1:3">
      <c r="A69" s="45">
        <v>19510</v>
      </c>
      <c r="B69" s="19">
        <v>7.9</v>
      </c>
      <c r="C69" s="19">
        <v>0</v>
      </c>
    </row>
    <row r="70" spans="1:3">
      <c r="A70" s="45">
        <v>19540</v>
      </c>
      <c r="B70" s="19">
        <v>8.1999999999999993</v>
      </c>
      <c r="C70" s="19">
        <v>0</v>
      </c>
    </row>
    <row r="71" spans="1:3">
      <c r="A71" s="45">
        <v>19571</v>
      </c>
      <c r="B71" s="19">
        <v>7.9</v>
      </c>
      <c r="C71" s="19">
        <v>0</v>
      </c>
    </row>
    <row r="72" spans="1:3">
      <c r="A72" s="45">
        <v>19602</v>
      </c>
      <c r="B72" s="19">
        <v>8</v>
      </c>
      <c r="C72" s="19">
        <v>0</v>
      </c>
    </row>
    <row r="73" spans="1:3">
      <c r="A73" s="45">
        <v>19632</v>
      </c>
      <c r="B73" s="19">
        <v>7.1</v>
      </c>
      <c r="C73" s="19">
        <v>0</v>
      </c>
    </row>
    <row r="74" spans="1:3">
      <c r="A74" s="45">
        <v>19663</v>
      </c>
      <c r="B74" s="19">
        <v>7.2</v>
      </c>
      <c r="C74" s="19">
        <v>0</v>
      </c>
    </row>
    <row r="75" spans="1:3">
      <c r="A75" s="45">
        <v>19693</v>
      </c>
      <c r="B75" s="19">
        <v>7.9</v>
      </c>
      <c r="C75" s="19">
        <v>0</v>
      </c>
    </row>
    <row r="76" spans="1:3">
      <c r="A76" s="45">
        <v>19724</v>
      </c>
      <c r="B76" s="19">
        <v>8</v>
      </c>
      <c r="C76" s="19">
        <v>0</v>
      </c>
    </row>
    <row r="77" spans="1:3">
      <c r="A77" s="45">
        <v>19755</v>
      </c>
      <c r="B77" s="19">
        <v>8.6999999999999993</v>
      </c>
      <c r="C77" s="19">
        <v>0</v>
      </c>
    </row>
    <row r="78" spans="1:3">
      <c r="A78" s="45">
        <v>19783</v>
      </c>
      <c r="B78" s="19">
        <v>9.5</v>
      </c>
      <c r="C78" s="19">
        <v>0</v>
      </c>
    </row>
    <row r="79" spans="1:3">
      <c r="A79" s="45">
        <v>19814</v>
      </c>
      <c r="B79" s="19">
        <v>10.6</v>
      </c>
      <c r="C79" s="19">
        <v>0</v>
      </c>
    </row>
    <row r="80" spans="1:3">
      <c r="A80" s="45">
        <v>19844</v>
      </c>
      <c r="B80" s="19">
        <v>10.9</v>
      </c>
      <c r="C80" s="19">
        <v>0</v>
      </c>
    </row>
    <row r="81" spans="1:3">
      <c r="A81" s="45">
        <v>19875</v>
      </c>
      <c r="B81" s="19">
        <v>11.6</v>
      </c>
      <c r="C81" s="19">
        <v>0</v>
      </c>
    </row>
    <row r="82" spans="1:3">
      <c r="A82" s="45">
        <v>19905</v>
      </c>
      <c r="B82" s="19">
        <v>12.3</v>
      </c>
      <c r="C82" s="19">
        <v>0</v>
      </c>
    </row>
    <row r="83" spans="1:3">
      <c r="A83" s="45">
        <v>19936</v>
      </c>
      <c r="B83" s="19">
        <v>12.5</v>
      </c>
      <c r="C83" s="19">
        <v>0</v>
      </c>
    </row>
    <row r="84" spans="1:3">
      <c r="A84" s="45">
        <v>19967</v>
      </c>
      <c r="B84" s="19">
        <v>12.8</v>
      </c>
      <c r="C84" s="19">
        <v>0</v>
      </c>
    </row>
    <row r="85" spans="1:3">
      <c r="A85" s="45">
        <v>19997</v>
      </c>
      <c r="B85" s="19">
        <v>12.9</v>
      </c>
      <c r="C85" s="19">
        <v>0</v>
      </c>
    </row>
    <row r="86" spans="1:3">
      <c r="A86" s="45">
        <v>20028</v>
      </c>
      <c r="B86" s="19">
        <v>13.3</v>
      </c>
      <c r="C86" s="19">
        <v>0</v>
      </c>
    </row>
    <row r="87" spans="1:3">
      <c r="A87" s="45">
        <v>20058</v>
      </c>
      <c r="B87" s="19">
        <v>13.2</v>
      </c>
      <c r="C87" s="19">
        <v>0</v>
      </c>
    </row>
    <row r="88" spans="1:3">
      <c r="A88" s="45">
        <v>20089</v>
      </c>
      <c r="B88" s="19">
        <v>13.4</v>
      </c>
      <c r="C88" s="19">
        <v>0</v>
      </c>
    </row>
    <row r="89" spans="1:3">
      <c r="A89" s="45">
        <v>20120</v>
      </c>
      <c r="B89" s="19">
        <v>13.4</v>
      </c>
      <c r="C89" s="19">
        <v>0</v>
      </c>
    </row>
    <row r="90" spans="1:3">
      <c r="A90" s="45">
        <v>20148</v>
      </c>
      <c r="B90" s="19">
        <v>14.2</v>
      </c>
      <c r="C90" s="19">
        <v>0</v>
      </c>
    </row>
    <row r="91" spans="1:3">
      <c r="A91" s="45">
        <v>20179</v>
      </c>
      <c r="B91" s="19">
        <v>13.4</v>
      </c>
      <c r="C91" s="19">
        <v>0</v>
      </c>
    </row>
    <row r="92" spans="1:3">
      <c r="A92" s="45">
        <v>20209</v>
      </c>
      <c r="B92" s="19">
        <v>14.3</v>
      </c>
      <c r="C92" s="19">
        <v>0</v>
      </c>
    </row>
    <row r="93" spans="1:3">
      <c r="A93" s="45">
        <v>20240</v>
      </c>
      <c r="B93" s="19">
        <v>14.4</v>
      </c>
      <c r="C93" s="19">
        <v>0</v>
      </c>
    </row>
    <row r="94" spans="1:3">
      <c r="A94" s="45">
        <v>20270</v>
      </c>
      <c r="B94" s="19">
        <v>13.4</v>
      </c>
      <c r="C94" s="19">
        <v>0</v>
      </c>
    </row>
    <row r="95" spans="1:3">
      <c r="A95" s="45">
        <v>20301</v>
      </c>
      <c r="B95" s="19">
        <v>13.8</v>
      </c>
      <c r="C95" s="19">
        <v>0</v>
      </c>
    </row>
    <row r="96" spans="1:3">
      <c r="A96" s="45">
        <v>20332</v>
      </c>
      <c r="B96" s="19">
        <v>12.3</v>
      </c>
      <c r="C96" s="19">
        <v>0</v>
      </c>
    </row>
    <row r="97" spans="1:3">
      <c r="A97" s="45">
        <v>20362</v>
      </c>
      <c r="B97" s="19">
        <v>11.7</v>
      </c>
      <c r="C97" s="19">
        <v>0</v>
      </c>
    </row>
    <row r="98" spans="1:3">
      <c r="A98" s="45">
        <v>20393</v>
      </c>
      <c r="B98" s="19">
        <v>11.5</v>
      </c>
      <c r="C98" s="19">
        <v>0</v>
      </c>
    </row>
    <row r="99" spans="1:3">
      <c r="A99" s="45">
        <v>20423</v>
      </c>
      <c r="B99" s="19">
        <v>11.3</v>
      </c>
      <c r="C99" s="19">
        <v>0</v>
      </c>
    </row>
    <row r="100" spans="1:3">
      <c r="A100" s="45">
        <v>20454</v>
      </c>
      <c r="B100" s="19">
        <v>12</v>
      </c>
      <c r="C100" s="19">
        <v>0</v>
      </c>
    </row>
    <row r="101" spans="1:3">
      <c r="A101" s="45">
        <v>20485</v>
      </c>
      <c r="B101" s="19">
        <v>11.7</v>
      </c>
      <c r="C101" s="19">
        <v>0</v>
      </c>
    </row>
    <row r="102" spans="1:3">
      <c r="A102" s="45">
        <v>20514</v>
      </c>
      <c r="B102" s="19">
        <v>12.5</v>
      </c>
      <c r="C102" s="19">
        <v>0</v>
      </c>
    </row>
    <row r="103" spans="1:3">
      <c r="A103" s="45">
        <v>20545</v>
      </c>
      <c r="B103" s="19">
        <v>11.6</v>
      </c>
      <c r="C103" s="19">
        <v>0</v>
      </c>
    </row>
    <row r="104" spans="1:3">
      <c r="A104" s="45">
        <v>20575</v>
      </c>
      <c r="B104" s="19">
        <v>11</v>
      </c>
      <c r="C104" s="19">
        <v>0</v>
      </c>
    </row>
    <row r="105" spans="1:3">
      <c r="A105" s="45">
        <v>20606</v>
      </c>
      <c r="B105" s="19">
        <v>10.4</v>
      </c>
      <c r="C105" s="19">
        <v>0</v>
      </c>
    </row>
    <row r="106" spans="1:3">
      <c r="A106" s="45">
        <v>20636</v>
      </c>
      <c r="B106" s="19">
        <v>10.1</v>
      </c>
      <c r="C106" s="19">
        <v>0</v>
      </c>
    </row>
    <row r="107" spans="1:3">
      <c r="A107" s="45">
        <v>20667</v>
      </c>
      <c r="B107" s="19">
        <v>10.5</v>
      </c>
      <c r="C107" s="19">
        <v>0</v>
      </c>
    </row>
    <row r="108" spans="1:3">
      <c r="A108" s="45">
        <v>20698</v>
      </c>
      <c r="B108" s="19">
        <v>12</v>
      </c>
      <c r="C108" s="19">
        <v>0</v>
      </c>
    </row>
    <row r="109" spans="1:3">
      <c r="A109" s="45">
        <v>20728</v>
      </c>
      <c r="B109" s="19">
        <v>11.8</v>
      </c>
      <c r="C109" s="19">
        <v>0</v>
      </c>
    </row>
    <row r="110" spans="1:3">
      <c r="A110" s="45">
        <v>20759</v>
      </c>
      <c r="B110" s="19">
        <v>11.6</v>
      </c>
      <c r="C110" s="19">
        <v>0</v>
      </c>
    </row>
    <row r="111" spans="1:3">
      <c r="A111" s="45">
        <v>20789</v>
      </c>
      <c r="B111" s="19">
        <v>10.9</v>
      </c>
      <c r="C111" s="19">
        <v>0</v>
      </c>
    </row>
    <row r="112" spans="1:3">
      <c r="A112" s="45">
        <v>20820</v>
      </c>
      <c r="B112" s="19">
        <v>11.4</v>
      </c>
      <c r="C112" s="19">
        <v>0</v>
      </c>
    </row>
    <row r="113" spans="1:3">
      <c r="A113" s="45">
        <v>20851</v>
      </c>
      <c r="B113" s="19">
        <v>10.4</v>
      </c>
      <c r="C113" s="19">
        <v>0</v>
      </c>
    </row>
    <row r="114" spans="1:3">
      <c r="A114" s="45">
        <v>20879</v>
      </c>
      <c r="B114" s="19">
        <v>10.7</v>
      </c>
      <c r="C114" s="19">
        <v>0</v>
      </c>
    </row>
    <row r="115" spans="1:3">
      <c r="A115" s="45">
        <v>20910</v>
      </c>
      <c r="B115" s="19">
        <v>10.8</v>
      </c>
      <c r="C115" s="19">
        <v>0</v>
      </c>
    </row>
    <row r="116" spans="1:3">
      <c r="A116" s="45">
        <v>20940</v>
      </c>
      <c r="B116" s="19">
        <v>10.6</v>
      </c>
      <c r="C116" s="19">
        <v>0</v>
      </c>
    </row>
    <row r="117" spans="1:3">
      <c r="A117" s="45">
        <v>20971</v>
      </c>
      <c r="B117" s="19">
        <v>10.4</v>
      </c>
      <c r="C117" s="19">
        <v>0</v>
      </c>
    </row>
    <row r="118" spans="1:3">
      <c r="A118" s="45">
        <v>21001</v>
      </c>
      <c r="B118" s="19">
        <v>10.199999999999999</v>
      </c>
      <c r="C118" s="19">
        <v>0</v>
      </c>
    </row>
    <row r="119" spans="1:3">
      <c r="A119" s="45">
        <v>21032</v>
      </c>
      <c r="B119" s="19">
        <v>10.1</v>
      </c>
      <c r="C119" s="19">
        <v>0</v>
      </c>
    </row>
    <row r="120" spans="1:3">
      <c r="A120" s="45">
        <v>21063</v>
      </c>
      <c r="B120" s="19">
        <v>10.5</v>
      </c>
      <c r="C120" s="19">
        <v>0</v>
      </c>
    </row>
    <row r="121" spans="1:3">
      <c r="A121" s="45">
        <v>21093</v>
      </c>
      <c r="B121" s="19">
        <v>9.8000000000000007</v>
      </c>
      <c r="C121" s="19">
        <v>0</v>
      </c>
    </row>
    <row r="122" spans="1:3">
      <c r="A122" s="45">
        <v>21124</v>
      </c>
      <c r="B122" s="19">
        <v>11.1</v>
      </c>
      <c r="C122" s="19">
        <v>0</v>
      </c>
    </row>
    <row r="123" spans="1:3">
      <c r="A123" s="45">
        <v>21154</v>
      </c>
      <c r="B123" s="19">
        <v>10.4</v>
      </c>
      <c r="C123" s="19">
        <v>0</v>
      </c>
    </row>
    <row r="124" spans="1:3">
      <c r="A124" s="45">
        <v>21185</v>
      </c>
      <c r="B124" s="19">
        <v>10.4</v>
      </c>
      <c r="C124" s="19">
        <v>0</v>
      </c>
    </row>
    <row r="125" spans="1:3">
      <c r="A125" s="45">
        <v>21216</v>
      </c>
      <c r="B125" s="19">
        <v>10.5</v>
      </c>
      <c r="C125" s="19">
        <v>0</v>
      </c>
    </row>
    <row r="126" spans="1:3">
      <c r="A126" s="45">
        <v>21244</v>
      </c>
      <c r="B126" s="19">
        <v>11</v>
      </c>
      <c r="C126" s="19">
        <v>0</v>
      </c>
    </row>
    <row r="127" spans="1:3">
      <c r="A127" s="45">
        <v>21275</v>
      </c>
      <c r="B127" s="19">
        <v>11.2</v>
      </c>
      <c r="C127" s="19">
        <v>0</v>
      </c>
    </row>
    <row r="128" spans="1:3">
      <c r="A128" s="45">
        <v>21305</v>
      </c>
      <c r="B128" s="19">
        <v>12.1</v>
      </c>
      <c r="C128" s="19">
        <v>0</v>
      </c>
    </row>
    <row r="129" spans="1:3">
      <c r="A129" s="45">
        <v>21336</v>
      </c>
      <c r="B129" s="19">
        <v>13.1</v>
      </c>
      <c r="C129" s="19">
        <v>0</v>
      </c>
    </row>
    <row r="130" spans="1:3">
      <c r="A130" s="45">
        <v>21366</v>
      </c>
      <c r="B130" s="19">
        <v>14.4</v>
      </c>
      <c r="C130" s="19">
        <v>0</v>
      </c>
    </row>
    <row r="131" spans="1:3">
      <c r="A131" s="45">
        <v>21397</v>
      </c>
      <c r="B131" s="19">
        <v>14.6</v>
      </c>
      <c r="C131" s="19">
        <v>0</v>
      </c>
    </row>
    <row r="132" spans="1:3">
      <c r="A132" s="45">
        <v>21428</v>
      </c>
      <c r="B132" s="19">
        <v>15.7</v>
      </c>
      <c r="C132" s="19">
        <v>0</v>
      </c>
    </row>
    <row r="133" spans="1:3">
      <c r="A133" s="45">
        <v>21458</v>
      </c>
      <c r="B133" s="19">
        <v>16.5</v>
      </c>
      <c r="C133" s="19">
        <v>0</v>
      </c>
    </row>
    <row r="134" spans="1:3">
      <c r="A134" s="45">
        <v>21489</v>
      </c>
      <c r="B134" s="19">
        <v>16.5</v>
      </c>
      <c r="C134" s="19">
        <v>0</v>
      </c>
    </row>
    <row r="135" spans="1:3">
      <c r="A135" s="45">
        <v>21519</v>
      </c>
      <c r="B135" s="19">
        <v>16.399999999999999</v>
      </c>
      <c r="C135" s="19">
        <v>0</v>
      </c>
    </row>
    <row r="136" spans="1:3">
      <c r="A136" s="45">
        <v>21550</v>
      </c>
      <c r="B136" s="19">
        <v>15.7</v>
      </c>
      <c r="C136" s="19">
        <v>0</v>
      </c>
    </row>
    <row r="137" spans="1:3">
      <c r="A137" s="45">
        <v>21581</v>
      </c>
      <c r="B137" s="19">
        <v>16.3</v>
      </c>
      <c r="C137" s="19">
        <v>0</v>
      </c>
    </row>
    <row r="138" spans="1:3">
      <c r="A138" s="45">
        <v>21609</v>
      </c>
      <c r="B138" s="19">
        <v>15.5</v>
      </c>
      <c r="C138" s="19">
        <v>0</v>
      </c>
    </row>
    <row r="139" spans="1:3">
      <c r="A139" s="45">
        <v>21640</v>
      </c>
      <c r="B139" s="19">
        <v>15.3</v>
      </c>
      <c r="C139" s="19">
        <v>0</v>
      </c>
    </row>
    <row r="140" spans="1:3">
      <c r="A140" s="45">
        <v>21670</v>
      </c>
      <c r="B140" s="19">
        <v>14.9</v>
      </c>
      <c r="C140" s="19">
        <v>0</v>
      </c>
    </row>
    <row r="141" spans="1:3">
      <c r="A141" s="45">
        <v>21701</v>
      </c>
      <c r="B141" s="19">
        <v>14.7</v>
      </c>
      <c r="C141" s="19">
        <v>0</v>
      </c>
    </row>
    <row r="142" spans="1:3">
      <c r="A142" s="45">
        <v>21731</v>
      </c>
      <c r="B142" s="19">
        <v>14.9</v>
      </c>
      <c r="C142" s="19">
        <v>0</v>
      </c>
    </row>
    <row r="143" spans="1:3">
      <c r="A143" s="45">
        <v>21762</v>
      </c>
      <c r="B143" s="19">
        <v>14.3</v>
      </c>
      <c r="C143" s="19">
        <v>0</v>
      </c>
    </row>
    <row r="144" spans="1:3">
      <c r="A144" s="45">
        <v>21793</v>
      </c>
      <c r="B144" s="19">
        <v>13.7</v>
      </c>
      <c r="C144" s="19">
        <v>0</v>
      </c>
    </row>
    <row r="145" spans="1:3">
      <c r="A145" s="45">
        <v>21823</v>
      </c>
      <c r="B145" s="19">
        <v>13.7</v>
      </c>
      <c r="C145" s="19">
        <v>0</v>
      </c>
    </row>
    <row r="146" spans="1:3">
      <c r="A146" s="45">
        <v>21854</v>
      </c>
      <c r="B146" s="19">
        <v>12.9</v>
      </c>
      <c r="C146" s="19">
        <v>0</v>
      </c>
    </row>
    <row r="147" spans="1:3">
      <c r="A147" s="45">
        <v>21884</v>
      </c>
      <c r="B147" s="19">
        <v>13.1</v>
      </c>
      <c r="C147" s="19">
        <v>0</v>
      </c>
    </row>
    <row r="148" spans="1:3">
      <c r="A148" s="45">
        <v>21915</v>
      </c>
      <c r="B148" s="19">
        <v>13.1</v>
      </c>
      <c r="C148" s="19">
        <v>0</v>
      </c>
    </row>
    <row r="149" spans="1:3">
      <c r="A149" s="45">
        <v>21946</v>
      </c>
      <c r="B149" s="19">
        <v>13.5</v>
      </c>
      <c r="C149" s="19">
        <v>0</v>
      </c>
    </row>
    <row r="150" spans="1:3">
      <c r="A150" s="45">
        <v>21975</v>
      </c>
      <c r="B150" s="19">
        <v>13.1</v>
      </c>
      <c r="C150" s="19">
        <v>0</v>
      </c>
    </row>
    <row r="151" spans="1:3">
      <c r="A151" s="45">
        <v>22006</v>
      </c>
      <c r="B151" s="19">
        <v>13</v>
      </c>
      <c r="C151" s="19">
        <v>0</v>
      </c>
    </row>
    <row r="152" spans="1:3">
      <c r="A152" s="45">
        <v>22036</v>
      </c>
      <c r="B152" s="19">
        <v>12.6</v>
      </c>
      <c r="C152" s="19">
        <v>0</v>
      </c>
    </row>
    <row r="153" spans="1:3">
      <c r="A153" s="45">
        <v>22067</v>
      </c>
      <c r="B153" s="19">
        <v>11.9</v>
      </c>
      <c r="C153" s="19">
        <v>0</v>
      </c>
    </row>
    <row r="154" spans="1:3">
      <c r="A154" s="45">
        <v>22097</v>
      </c>
      <c r="B154" s="19">
        <v>11.9</v>
      </c>
      <c r="C154" s="19">
        <v>0</v>
      </c>
    </row>
    <row r="155" spans="1:3">
      <c r="A155" s="45">
        <v>22128</v>
      </c>
      <c r="B155" s="19">
        <v>12.6</v>
      </c>
      <c r="C155" s="19">
        <v>0</v>
      </c>
    </row>
    <row r="156" spans="1:3">
      <c r="A156" s="45">
        <v>22159</v>
      </c>
      <c r="B156" s="19">
        <v>12.2</v>
      </c>
      <c r="C156" s="19">
        <v>0</v>
      </c>
    </row>
    <row r="157" spans="1:3">
      <c r="A157" s="45">
        <v>22189</v>
      </c>
      <c r="B157" s="19">
        <v>12.9</v>
      </c>
      <c r="C157" s="19">
        <v>0</v>
      </c>
    </row>
    <row r="158" spans="1:3">
      <c r="A158" s="45">
        <v>22220</v>
      </c>
      <c r="B158" s="19">
        <v>13.5</v>
      </c>
      <c r="C158" s="19">
        <v>0</v>
      </c>
    </row>
    <row r="159" spans="1:3">
      <c r="A159" s="45">
        <v>22250</v>
      </c>
      <c r="B159" s="19">
        <v>13.9</v>
      </c>
      <c r="C159" s="19">
        <v>0</v>
      </c>
    </row>
    <row r="160" spans="1:3">
      <c r="A160" s="45">
        <v>22281</v>
      </c>
      <c r="B160" s="19">
        <v>12.4</v>
      </c>
      <c r="C160" s="19">
        <v>0</v>
      </c>
    </row>
    <row r="161" spans="1:3">
      <c r="A161" s="45">
        <v>22312</v>
      </c>
      <c r="B161" s="19">
        <v>13.7</v>
      </c>
      <c r="C161" s="19">
        <v>0</v>
      </c>
    </row>
    <row r="162" spans="1:3">
      <c r="A162" s="45">
        <v>22340</v>
      </c>
      <c r="B162" s="19">
        <v>13.6</v>
      </c>
      <c r="C162" s="19">
        <v>0</v>
      </c>
    </row>
    <row r="163" spans="1:3">
      <c r="A163" s="45">
        <v>22371</v>
      </c>
      <c r="B163" s="19">
        <v>14.1</v>
      </c>
      <c r="C163" s="19">
        <v>0</v>
      </c>
    </row>
    <row r="164" spans="1:3">
      <c r="A164" s="45">
        <v>22401</v>
      </c>
      <c r="B164" s="19">
        <v>15.5</v>
      </c>
      <c r="C164" s="19">
        <v>0</v>
      </c>
    </row>
    <row r="165" spans="1:3">
      <c r="A165" s="45">
        <v>22432</v>
      </c>
      <c r="B165" s="19">
        <v>15.6</v>
      </c>
      <c r="C165" s="19">
        <v>0</v>
      </c>
    </row>
    <row r="166" spans="1:3">
      <c r="A166" s="45">
        <v>22462</v>
      </c>
      <c r="B166" s="19">
        <v>16.2</v>
      </c>
      <c r="C166" s="19">
        <v>0</v>
      </c>
    </row>
    <row r="167" spans="1:3">
      <c r="A167" s="45">
        <v>22493</v>
      </c>
      <c r="B167" s="19">
        <v>17.3</v>
      </c>
      <c r="C167" s="19">
        <v>0</v>
      </c>
    </row>
    <row r="168" spans="1:3">
      <c r="A168" s="45">
        <v>22524</v>
      </c>
      <c r="B168" s="19">
        <v>17</v>
      </c>
      <c r="C168" s="19">
        <v>0</v>
      </c>
    </row>
    <row r="169" spans="1:3">
      <c r="A169" s="45">
        <v>22554</v>
      </c>
      <c r="B169" s="19">
        <v>16.100000000000001</v>
      </c>
      <c r="C169" s="19">
        <v>0</v>
      </c>
    </row>
    <row r="170" spans="1:3">
      <c r="A170" s="45">
        <v>22585</v>
      </c>
      <c r="B170" s="19">
        <v>15.9</v>
      </c>
      <c r="C170" s="19">
        <v>0</v>
      </c>
    </row>
    <row r="171" spans="1:3">
      <c r="A171" s="45">
        <v>22615</v>
      </c>
      <c r="B171" s="19">
        <v>17</v>
      </c>
      <c r="C171" s="19">
        <v>0</v>
      </c>
    </row>
    <row r="172" spans="1:3">
      <c r="A172" s="45">
        <v>22646</v>
      </c>
      <c r="B172" s="19">
        <v>15.8</v>
      </c>
      <c r="C172" s="19">
        <v>0</v>
      </c>
    </row>
    <row r="173" spans="1:3">
      <c r="A173" s="45">
        <v>22677</v>
      </c>
      <c r="B173" s="19">
        <v>15.3</v>
      </c>
      <c r="C173" s="19">
        <v>0</v>
      </c>
    </row>
    <row r="174" spans="1:3">
      <c r="A174" s="45">
        <v>22705</v>
      </c>
      <c r="B174" s="19">
        <v>16</v>
      </c>
      <c r="C174" s="19">
        <v>0</v>
      </c>
    </row>
    <row r="175" spans="1:3">
      <c r="A175" s="45">
        <v>22736</v>
      </c>
      <c r="B175" s="19">
        <v>15</v>
      </c>
      <c r="C175" s="19">
        <v>0</v>
      </c>
    </row>
    <row r="176" spans="1:3">
      <c r="A176" s="45">
        <v>22766</v>
      </c>
      <c r="B176" s="19">
        <v>14.9</v>
      </c>
      <c r="C176" s="19">
        <v>0</v>
      </c>
    </row>
    <row r="177" spans="1:3">
      <c r="A177" s="45">
        <v>22797</v>
      </c>
      <c r="B177" s="19">
        <v>15.5</v>
      </c>
      <c r="C177" s="19">
        <v>0</v>
      </c>
    </row>
    <row r="178" spans="1:3">
      <c r="A178" s="45">
        <v>22827</v>
      </c>
      <c r="B178" s="19">
        <v>15.1</v>
      </c>
      <c r="C178" s="19">
        <v>0</v>
      </c>
    </row>
    <row r="179" spans="1:3">
      <c r="A179" s="45">
        <v>22858</v>
      </c>
      <c r="B179" s="19">
        <v>14.6</v>
      </c>
      <c r="C179" s="19">
        <v>0</v>
      </c>
    </row>
    <row r="180" spans="1:3">
      <c r="A180" s="45">
        <v>22889</v>
      </c>
      <c r="B180" s="19">
        <v>14.5</v>
      </c>
      <c r="C180" s="19">
        <v>0</v>
      </c>
    </row>
    <row r="181" spans="1:3">
      <c r="A181" s="45">
        <v>22919</v>
      </c>
      <c r="B181" s="19">
        <v>14.1</v>
      </c>
      <c r="C181" s="19">
        <v>0</v>
      </c>
    </row>
    <row r="182" spans="1:3">
      <c r="A182" s="45">
        <v>22950</v>
      </c>
      <c r="B182" s="19">
        <v>14.1</v>
      </c>
      <c r="C182" s="19">
        <v>0</v>
      </c>
    </row>
    <row r="183" spans="1:3">
      <c r="A183" s="45">
        <v>22980</v>
      </c>
      <c r="B183" s="19">
        <v>13.3</v>
      </c>
      <c r="C183" s="19">
        <v>0</v>
      </c>
    </row>
    <row r="184" spans="1:3">
      <c r="A184" s="45">
        <v>23011</v>
      </c>
      <c r="B184" s="19">
        <v>13.6</v>
      </c>
      <c r="C184" s="19">
        <v>0</v>
      </c>
    </row>
    <row r="185" spans="1:3">
      <c r="A185" s="45">
        <v>23042</v>
      </c>
      <c r="B185" s="19">
        <v>13.8</v>
      </c>
      <c r="C185" s="19">
        <v>0</v>
      </c>
    </row>
    <row r="186" spans="1:3">
      <c r="A186" s="45">
        <v>23070</v>
      </c>
      <c r="B186" s="19">
        <v>14.1</v>
      </c>
      <c r="C186" s="19">
        <v>0</v>
      </c>
    </row>
    <row r="187" spans="1:3">
      <c r="A187" s="45">
        <v>23101</v>
      </c>
      <c r="B187" s="19">
        <v>14.5</v>
      </c>
      <c r="C187" s="19">
        <v>0</v>
      </c>
    </row>
    <row r="188" spans="1:3">
      <c r="A188" s="45">
        <v>23131</v>
      </c>
      <c r="B188" s="19">
        <v>14.5</v>
      </c>
      <c r="C188" s="19">
        <v>0</v>
      </c>
    </row>
    <row r="189" spans="1:3">
      <c r="A189" s="45">
        <v>23162</v>
      </c>
      <c r="B189" s="19">
        <v>14.5</v>
      </c>
      <c r="C189" s="19">
        <v>0</v>
      </c>
    </row>
    <row r="190" spans="1:3">
      <c r="A190" s="45">
        <v>23192</v>
      </c>
      <c r="B190" s="19">
        <v>14</v>
      </c>
      <c r="C190" s="19">
        <v>0</v>
      </c>
    </row>
    <row r="191" spans="1:3">
      <c r="A191" s="45">
        <v>23223</v>
      </c>
      <c r="B191" s="19">
        <v>14</v>
      </c>
      <c r="C191" s="19">
        <v>0</v>
      </c>
    </row>
    <row r="192" spans="1:3">
      <c r="A192" s="45">
        <v>23254</v>
      </c>
      <c r="B192" s="19">
        <v>13.9</v>
      </c>
      <c r="C192" s="19">
        <v>0</v>
      </c>
    </row>
    <row r="193" spans="1:3">
      <c r="A193" s="45">
        <v>23284</v>
      </c>
      <c r="B193" s="19">
        <v>14.2</v>
      </c>
      <c r="C193" s="19">
        <v>0</v>
      </c>
    </row>
    <row r="194" spans="1:3">
      <c r="A194" s="45">
        <v>23315</v>
      </c>
      <c r="B194" s="19">
        <v>13.9</v>
      </c>
      <c r="C194" s="19">
        <v>0</v>
      </c>
    </row>
    <row r="195" spans="1:3">
      <c r="A195" s="45">
        <v>23345</v>
      </c>
      <c r="B195" s="19">
        <v>13.3</v>
      </c>
      <c r="C195" s="19">
        <v>0</v>
      </c>
    </row>
    <row r="196" spans="1:3">
      <c r="A196" s="45">
        <v>23376</v>
      </c>
      <c r="B196" s="19">
        <v>13.3</v>
      </c>
      <c r="C196" s="19">
        <v>0</v>
      </c>
    </row>
    <row r="197" spans="1:3">
      <c r="A197" s="45">
        <v>23407</v>
      </c>
      <c r="B197" s="19">
        <v>13.5</v>
      </c>
      <c r="C197" s="19">
        <v>0</v>
      </c>
    </row>
    <row r="198" spans="1:3">
      <c r="A198" s="45">
        <v>23436</v>
      </c>
      <c r="B198" s="19">
        <v>13.2</v>
      </c>
      <c r="C198" s="19">
        <v>0</v>
      </c>
    </row>
    <row r="199" spans="1:3">
      <c r="A199" s="45">
        <v>23467</v>
      </c>
      <c r="B199" s="19">
        <v>13.5</v>
      </c>
      <c r="C199" s="19">
        <v>0</v>
      </c>
    </row>
    <row r="200" spans="1:3">
      <c r="A200" s="45">
        <v>23497</v>
      </c>
      <c r="B200" s="19">
        <v>12.4</v>
      </c>
      <c r="C200" s="19">
        <v>0</v>
      </c>
    </row>
    <row r="201" spans="1:3">
      <c r="A201" s="45">
        <v>23528</v>
      </c>
      <c r="B201" s="19">
        <v>13.6</v>
      </c>
      <c r="C201" s="19">
        <v>0</v>
      </c>
    </row>
    <row r="202" spans="1:3">
      <c r="A202" s="45">
        <v>23558</v>
      </c>
      <c r="B202" s="19">
        <v>13.6</v>
      </c>
      <c r="C202" s="19">
        <v>0</v>
      </c>
    </row>
    <row r="203" spans="1:3">
      <c r="A203" s="45">
        <v>23589</v>
      </c>
      <c r="B203" s="19">
        <v>14.7</v>
      </c>
      <c r="C203" s="19">
        <v>0</v>
      </c>
    </row>
    <row r="204" spans="1:3">
      <c r="A204" s="45">
        <v>23620</v>
      </c>
      <c r="B204" s="19">
        <v>13</v>
      </c>
      <c r="C204" s="19">
        <v>0</v>
      </c>
    </row>
    <row r="205" spans="1:3">
      <c r="A205" s="45">
        <v>23650</v>
      </c>
      <c r="B205" s="19">
        <v>12.7</v>
      </c>
      <c r="C205" s="19">
        <v>0</v>
      </c>
    </row>
    <row r="206" spans="1:3">
      <c r="A206" s="45">
        <v>23681</v>
      </c>
      <c r="B206" s="19">
        <v>12.6</v>
      </c>
      <c r="C206" s="19">
        <v>0</v>
      </c>
    </row>
    <row r="207" spans="1:3">
      <c r="A207" s="45">
        <v>23711</v>
      </c>
      <c r="B207" s="19">
        <v>14</v>
      </c>
      <c r="C207" s="19">
        <v>0</v>
      </c>
    </row>
    <row r="208" spans="1:3">
      <c r="A208" s="45">
        <v>23742</v>
      </c>
      <c r="B208" s="19">
        <v>12.7</v>
      </c>
      <c r="C208" s="19">
        <v>0</v>
      </c>
    </row>
    <row r="209" spans="1:3">
      <c r="A209" s="45">
        <v>23773</v>
      </c>
      <c r="B209" s="19">
        <v>12.2</v>
      </c>
      <c r="C209" s="19">
        <v>0</v>
      </c>
    </row>
    <row r="210" spans="1:3">
      <c r="A210" s="45">
        <v>23801</v>
      </c>
      <c r="B210" s="19">
        <v>12.6</v>
      </c>
      <c r="C210" s="19">
        <v>0</v>
      </c>
    </row>
    <row r="211" spans="1:3">
      <c r="A211" s="45">
        <v>23832</v>
      </c>
      <c r="B211" s="19">
        <v>12</v>
      </c>
      <c r="C211" s="19">
        <v>0</v>
      </c>
    </row>
    <row r="212" spans="1:3">
      <c r="A212" s="45">
        <v>23862</v>
      </c>
      <c r="B212" s="19">
        <v>11.4</v>
      </c>
      <c r="C212" s="19">
        <v>0</v>
      </c>
    </row>
    <row r="213" spans="1:3">
      <c r="A213" s="45">
        <v>23893</v>
      </c>
      <c r="B213" s="19">
        <v>11.1</v>
      </c>
      <c r="C213" s="19">
        <v>0</v>
      </c>
    </row>
    <row r="214" spans="1:3">
      <c r="A214" s="45">
        <v>23923</v>
      </c>
      <c r="B214" s="19">
        <v>11.6</v>
      </c>
      <c r="C214" s="19">
        <v>0</v>
      </c>
    </row>
    <row r="215" spans="1:3">
      <c r="A215" s="45">
        <v>23954</v>
      </c>
      <c r="B215" s="19">
        <v>11.6</v>
      </c>
      <c r="C215" s="19">
        <v>0</v>
      </c>
    </row>
    <row r="216" spans="1:3">
      <c r="A216" s="45">
        <v>23985</v>
      </c>
      <c r="B216" s="19">
        <v>11.9</v>
      </c>
      <c r="C216" s="19">
        <v>0</v>
      </c>
    </row>
    <row r="217" spans="1:3">
      <c r="A217" s="45">
        <v>24015</v>
      </c>
      <c r="B217" s="19">
        <v>11.9</v>
      </c>
      <c r="C217" s="19">
        <v>0</v>
      </c>
    </row>
    <row r="218" spans="1:3">
      <c r="A218" s="45">
        <v>24046</v>
      </c>
      <c r="B218" s="19">
        <v>12.1</v>
      </c>
      <c r="C218" s="19">
        <v>0</v>
      </c>
    </row>
    <row r="219" spans="1:3">
      <c r="A219" s="45">
        <v>24076</v>
      </c>
      <c r="B219" s="19">
        <v>11.7</v>
      </c>
      <c r="C219" s="19">
        <v>0</v>
      </c>
    </row>
    <row r="220" spans="1:3">
      <c r="A220" s="45">
        <v>24107</v>
      </c>
      <c r="B220" s="19">
        <v>11.4</v>
      </c>
      <c r="C220" s="19">
        <v>0</v>
      </c>
    </row>
    <row r="221" spans="1:3">
      <c r="A221" s="45">
        <v>24138</v>
      </c>
      <c r="B221" s="19">
        <v>11.9</v>
      </c>
      <c r="C221" s="19">
        <v>0</v>
      </c>
    </row>
    <row r="222" spans="1:3">
      <c r="A222" s="45">
        <v>24166</v>
      </c>
      <c r="B222" s="19">
        <v>11.2</v>
      </c>
      <c r="C222" s="19">
        <v>0</v>
      </c>
    </row>
    <row r="223" spans="1:3">
      <c r="A223" s="45">
        <v>24197</v>
      </c>
      <c r="B223" s="19">
        <v>11.1</v>
      </c>
      <c r="C223" s="19">
        <v>0</v>
      </c>
    </row>
    <row r="224" spans="1:3">
      <c r="A224" s="45">
        <v>24227</v>
      </c>
      <c r="B224" s="19">
        <v>10.8</v>
      </c>
      <c r="C224" s="19">
        <v>0</v>
      </c>
    </row>
    <row r="225" spans="1:3">
      <c r="A225" s="45">
        <v>24258</v>
      </c>
      <c r="B225" s="19">
        <v>10.199999999999999</v>
      </c>
      <c r="C225" s="19">
        <v>0</v>
      </c>
    </row>
    <row r="226" spans="1:3">
      <c r="A226" s="45">
        <v>24288</v>
      </c>
      <c r="B226" s="19">
        <v>9.6999999999999993</v>
      </c>
      <c r="C226" s="19">
        <v>0</v>
      </c>
    </row>
    <row r="227" spans="1:3">
      <c r="A227" s="45">
        <v>24319</v>
      </c>
      <c r="B227" s="19">
        <v>9.6999999999999993</v>
      </c>
      <c r="C227" s="19">
        <v>0</v>
      </c>
    </row>
    <row r="228" spans="1:3">
      <c r="A228" s="45">
        <v>24350</v>
      </c>
      <c r="B228" s="19">
        <v>9.8000000000000007</v>
      </c>
      <c r="C228" s="19">
        <v>0</v>
      </c>
    </row>
    <row r="229" spans="1:3">
      <c r="A229" s="45">
        <v>24380</v>
      </c>
      <c r="B229" s="19">
        <v>10.1</v>
      </c>
      <c r="C229" s="19">
        <v>0</v>
      </c>
    </row>
    <row r="230" spans="1:3">
      <c r="A230" s="45">
        <v>24411</v>
      </c>
      <c r="B230" s="19">
        <v>10.3</v>
      </c>
      <c r="C230" s="19">
        <v>0</v>
      </c>
    </row>
    <row r="231" spans="1:3">
      <c r="A231" s="45">
        <v>24441</v>
      </c>
      <c r="B231" s="19">
        <v>9.6999999999999993</v>
      </c>
      <c r="C231" s="19">
        <v>0</v>
      </c>
    </row>
    <row r="232" spans="1:3">
      <c r="A232" s="45">
        <v>24472</v>
      </c>
      <c r="B232" s="19">
        <v>9.5</v>
      </c>
      <c r="C232" s="19">
        <v>0</v>
      </c>
    </row>
    <row r="233" spans="1:3">
      <c r="A233" s="45">
        <v>24503</v>
      </c>
      <c r="B233" s="19">
        <v>9.3000000000000007</v>
      </c>
      <c r="C233" s="19">
        <v>0</v>
      </c>
    </row>
    <row r="234" spans="1:3">
      <c r="A234" s="45">
        <v>24531</v>
      </c>
      <c r="B234" s="19">
        <v>9.1999999999999993</v>
      </c>
      <c r="C234" s="19">
        <v>0</v>
      </c>
    </row>
    <row r="235" spans="1:3">
      <c r="A235" s="45">
        <v>24562</v>
      </c>
      <c r="B235" s="19">
        <v>8.9</v>
      </c>
      <c r="C235" s="19">
        <v>0</v>
      </c>
    </row>
    <row r="236" spans="1:3">
      <c r="A236" s="45">
        <v>24592</v>
      </c>
      <c r="B236" s="19">
        <v>8.8000000000000007</v>
      </c>
      <c r="C236" s="19">
        <v>0</v>
      </c>
    </row>
    <row r="237" spans="1:3">
      <c r="A237" s="45">
        <v>24623</v>
      </c>
      <c r="B237" s="19">
        <v>8.6999999999999993</v>
      </c>
      <c r="C237" s="19">
        <v>0</v>
      </c>
    </row>
    <row r="238" spans="1:3">
      <c r="A238" s="45">
        <v>24653</v>
      </c>
      <c r="B238" s="19">
        <v>8.3000000000000007</v>
      </c>
      <c r="C238" s="19">
        <v>0</v>
      </c>
    </row>
    <row r="239" spans="1:3">
      <c r="A239" s="45">
        <v>24684</v>
      </c>
      <c r="B239" s="19">
        <v>8.3000000000000007</v>
      </c>
      <c r="C239" s="19">
        <v>4.5</v>
      </c>
    </row>
    <row r="240" spans="1:3">
      <c r="A240" s="45">
        <v>24715</v>
      </c>
      <c r="B240" s="19">
        <v>8.9</v>
      </c>
      <c r="C240" s="19">
        <v>4.7</v>
      </c>
    </row>
    <row r="241" spans="1:3">
      <c r="A241" s="45">
        <v>24745</v>
      </c>
      <c r="B241" s="19">
        <v>8.4</v>
      </c>
      <c r="C241" s="19">
        <v>4.5999999999999996</v>
      </c>
    </row>
    <row r="242" spans="1:3">
      <c r="A242" s="45">
        <v>24776</v>
      </c>
      <c r="B242" s="19">
        <v>8.6999999999999993</v>
      </c>
      <c r="C242" s="19">
        <v>4.9000000000000004</v>
      </c>
    </row>
    <row r="243" spans="1:3">
      <c r="A243" s="45">
        <v>24806</v>
      </c>
      <c r="B243" s="19">
        <v>8.9</v>
      </c>
      <c r="C243" s="19">
        <v>4.7</v>
      </c>
    </row>
    <row r="244" spans="1:3">
      <c r="A244" s="45">
        <v>24837</v>
      </c>
      <c r="B244" s="19">
        <v>8.6</v>
      </c>
      <c r="C244" s="19">
        <v>4.8</v>
      </c>
    </row>
    <row r="245" spans="1:3">
      <c r="A245" s="45">
        <v>24868</v>
      </c>
      <c r="B245" s="19">
        <v>9.4</v>
      </c>
      <c r="C245" s="19">
        <v>5.0999999999999996</v>
      </c>
    </row>
    <row r="246" spans="1:3">
      <c r="A246" s="45">
        <v>24897</v>
      </c>
      <c r="B246" s="19">
        <v>8.6999999999999993</v>
      </c>
      <c r="C246" s="19">
        <v>4.5</v>
      </c>
    </row>
    <row r="247" spans="1:3">
      <c r="A247" s="45">
        <v>24928</v>
      </c>
      <c r="B247" s="19">
        <v>8.5</v>
      </c>
      <c r="C247" s="19">
        <v>4.0999999999999996</v>
      </c>
    </row>
    <row r="248" spans="1:3">
      <c r="A248" s="45">
        <v>24958</v>
      </c>
      <c r="B248" s="19">
        <v>8.6999999999999993</v>
      </c>
      <c r="C248" s="19">
        <v>4.5999999999999996</v>
      </c>
    </row>
    <row r="249" spans="1:3">
      <c r="A249" s="45">
        <v>24989</v>
      </c>
      <c r="B249" s="19">
        <v>8.1999999999999993</v>
      </c>
      <c r="C249" s="19">
        <v>4.4000000000000004</v>
      </c>
    </row>
    <row r="250" spans="1:3">
      <c r="A250" s="45">
        <v>25019</v>
      </c>
      <c r="B250" s="19">
        <v>7.9</v>
      </c>
      <c r="C250" s="19">
        <v>4.4000000000000004</v>
      </c>
    </row>
    <row r="251" spans="1:3">
      <c r="A251" s="45">
        <v>25050</v>
      </c>
      <c r="B251" s="19">
        <v>8.4</v>
      </c>
      <c r="C251" s="19">
        <v>4.5</v>
      </c>
    </row>
    <row r="252" spans="1:3">
      <c r="A252" s="45">
        <v>25081</v>
      </c>
      <c r="B252" s="19">
        <v>8.3000000000000007</v>
      </c>
      <c r="C252" s="19">
        <v>4.2</v>
      </c>
    </row>
    <row r="253" spans="1:3">
      <c r="A253" s="45">
        <v>25111</v>
      </c>
      <c r="B253" s="19">
        <v>8.1999999999999993</v>
      </c>
      <c r="C253" s="19">
        <v>4.5999999999999996</v>
      </c>
    </row>
    <row r="254" spans="1:3">
      <c r="A254" s="45">
        <v>25142</v>
      </c>
      <c r="B254" s="19">
        <v>8.4</v>
      </c>
      <c r="C254" s="19">
        <v>4.8</v>
      </c>
    </row>
    <row r="255" spans="1:3">
      <c r="A255" s="45">
        <v>25172</v>
      </c>
      <c r="B255" s="19">
        <v>8.1</v>
      </c>
      <c r="C255" s="19">
        <v>4.4000000000000004</v>
      </c>
    </row>
    <row r="256" spans="1:3">
      <c r="A256" s="45">
        <v>25203</v>
      </c>
      <c r="B256" s="19">
        <v>8.1999999999999993</v>
      </c>
      <c r="C256" s="19">
        <v>4.4000000000000004</v>
      </c>
    </row>
    <row r="257" spans="1:3">
      <c r="A257" s="45">
        <v>25234</v>
      </c>
      <c r="B257" s="19">
        <v>8.1</v>
      </c>
      <c r="C257" s="19">
        <v>4.4000000000000004</v>
      </c>
    </row>
    <row r="258" spans="1:3">
      <c r="A258" s="45">
        <v>25262</v>
      </c>
      <c r="B258" s="19">
        <v>7.9</v>
      </c>
      <c r="C258" s="19">
        <v>4.9000000000000004</v>
      </c>
    </row>
    <row r="259" spans="1:3">
      <c r="A259" s="45">
        <v>25293</v>
      </c>
      <c r="B259" s="19">
        <v>7.9</v>
      </c>
      <c r="C259" s="19">
        <v>4</v>
      </c>
    </row>
    <row r="260" spans="1:3">
      <c r="A260" s="45">
        <v>25323</v>
      </c>
      <c r="B260" s="19">
        <v>7.9</v>
      </c>
      <c r="C260" s="19">
        <v>4</v>
      </c>
    </row>
    <row r="261" spans="1:3">
      <c r="A261" s="45">
        <v>25354</v>
      </c>
      <c r="B261" s="19">
        <v>7.9</v>
      </c>
      <c r="C261" s="19">
        <v>4.2</v>
      </c>
    </row>
    <row r="262" spans="1:3">
      <c r="A262" s="45">
        <v>25384</v>
      </c>
      <c r="B262" s="19">
        <v>7.7</v>
      </c>
      <c r="C262" s="19">
        <v>4.4000000000000004</v>
      </c>
    </row>
    <row r="263" spans="1:3">
      <c r="A263" s="45">
        <v>25415</v>
      </c>
      <c r="B263" s="19">
        <v>7.8</v>
      </c>
      <c r="C263" s="19">
        <v>4.4000000000000004</v>
      </c>
    </row>
    <row r="264" spans="1:3">
      <c r="A264" s="45">
        <v>25446</v>
      </c>
      <c r="B264" s="19">
        <v>7.9</v>
      </c>
      <c r="C264" s="19">
        <v>4.4000000000000004</v>
      </c>
    </row>
    <row r="265" spans="1:3">
      <c r="A265" s="45">
        <v>25476</v>
      </c>
      <c r="B265" s="19">
        <v>8</v>
      </c>
      <c r="C265" s="19">
        <v>4.7</v>
      </c>
    </row>
    <row r="266" spans="1:3">
      <c r="A266" s="45">
        <v>25507</v>
      </c>
      <c r="B266" s="19">
        <v>7.6</v>
      </c>
      <c r="C266" s="19">
        <v>4.5</v>
      </c>
    </row>
    <row r="267" spans="1:3">
      <c r="A267" s="45">
        <v>25537</v>
      </c>
      <c r="B267" s="19">
        <v>8</v>
      </c>
      <c r="C267" s="19">
        <v>4.8</v>
      </c>
    </row>
    <row r="268" spans="1:3">
      <c r="A268" s="45">
        <v>25568</v>
      </c>
      <c r="B268" s="19">
        <v>8</v>
      </c>
      <c r="C268" s="19">
        <v>4.5999999999999996</v>
      </c>
    </row>
    <row r="269" spans="1:3">
      <c r="A269" s="45">
        <v>25599</v>
      </c>
      <c r="B269" s="19">
        <v>7.9</v>
      </c>
      <c r="C269" s="19">
        <v>4.5999999999999996</v>
      </c>
    </row>
    <row r="270" spans="1:3">
      <c r="A270" s="45">
        <v>25627</v>
      </c>
      <c r="B270" s="19">
        <v>8</v>
      </c>
      <c r="C270" s="19">
        <v>4.5</v>
      </c>
    </row>
    <row r="271" spans="1:3">
      <c r="A271" s="45">
        <v>25658</v>
      </c>
      <c r="B271" s="19">
        <v>8.3000000000000007</v>
      </c>
      <c r="C271" s="19">
        <v>4.5999999999999996</v>
      </c>
    </row>
    <row r="272" spans="1:3">
      <c r="A272" s="45">
        <v>25688</v>
      </c>
      <c r="B272" s="19">
        <v>8.1999999999999993</v>
      </c>
      <c r="C272" s="19">
        <v>4.0999999999999996</v>
      </c>
    </row>
    <row r="273" spans="1:3">
      <c r="A273" s="45">
        <v>25719</v>
      </c>
      <c r="B273" s="19">
        <v>8.6</v>
      </c>
      <c r="C273" s="19">
        <v>4.7</v>
      </c>
    </row>
    <row r="274" spans="1:3">
      <c r="A274" s="45">
        <v>25749</v>
      </c>
      <c r="B274" s="19">
        <v>8.6</v>
      </c>
      <c r="C274" s="19">
        <v>4.9000000000000004</v>
      </c>
    </row>
    <row r="275" spans="1:3">
      <c r="A275" s="45">
        <v>25780</v>
      </c>
      <c r="B275" s="19">
        <v>8.9</v>
      </c>
      <c r="C275" s="19">
        <v>5.0999999999999996</v>
      </c>
    </row>
    <row r="276" spans="1:3">
      <c r="A276" s="45">
        <v>25811</v>
      </c>
      <c r="B276" s="19">
        <v>8.8000000000000007</v>
      </c>
      <c r="C276" s="19">
        <v>5.4</v>
      </c>
    </row>
    <row r="277" spans="1:3">
      <c r="A277" s="45">
        <v>25841</v>
      </c>
      <c r="B277" s="19">
        <v>8.9</v>
      </c>
      <c r="C277" s="19">
        <v>5.2</v>
      </c>
    </row>
    <row r="278" spans="1:3">
      <c r="A278" s="45">
        <v>25872</v>
      </c>
      <c r="B278" s="19">
        <v>8.6999999999999993</v>
      </c>
      <c r="C278" s="19">
        <v>5.2</v>
      </c>
    </row>
    <row r="279" spans="1:3">
      <c r="A279" s="45">
        <v>25902</v>
      </c>
      <c r="B279" s="19">
        <v>9.3000000000000007</v>
      </c>
      <c r="C279" s="19">
        <v>5.6</v>
      </c>
    </row>
    <row r="280" spans="1:3">
      <c r="A280" s="45">
        <v>25933</v>
      </c>
      <c r="B280" s="19">
        <v>9.8000000000000007</v>
      </c>
      <c r="C280" s="19">
        <v>5.9</v>
      </c>
    </row>
    <row r="281" spans="1:3">
      <c r="A281" s="45">
        <v>25964</v>
      </c>
      <c r="B281" s="19">
        <v>10.5</v>
      </c>
      <c r="C281" s="19">
        <v>6.2</v>
      </c>
    </row>
    <row r="282" spans="1:3">
      <c r="A282" s="45">
        <v>25992</v>
      </c>
      <c r="B282" s="19">
        <v>10.4</v>
      </c>
      <c r="C282" s="19">
        <v>6.3</v>
      </c>
    </row>
    <row r="283" spans="1:3">
      <c r="A283" s="45">
        <v>26023</v>
      </c>
      <c r="B283" s="19">
        <v>10.6</v>
      </c>
      <c r="C283" s="19">
        <v>6.4</v>
      </c>
    </row>
    <row r="284" spans="1:3">
      <c r="A284" s="45">
        <v>26053</v>
      </c>
      <c r="B284" s="19">
        <v>10.9</v>
      </c>
      <c r="C284" s="19">
        <v>6.5</v>
      </c>
    </row>
    <row r="285" spans="1:3">
      <c r="A285" s="45">
        <v>26084</v>
      </c>
      <c r="B285" s="19">
        <v>11.2</v>
      </c>
      <c r="C285" s="19">
        <v>6.7</v>
      </c>
    </row>
    <row r="286" spans="1:3">
      <c r="A286" s="45">
        <v>26114</v>
      </c>
      <c r="B286" s="19">
        <v>11.6</v>
      </c>
      <c r="C286" s="19">
        <v>5.7</v>
      </c>
    </row>
    <row r="287" spans="1:3">
      <c r="A287" s="45">
        <v>26145</v>
      </c>
      <c r="B287" s="19">
        <v>11.5</v>
      </c>
      <c r="C287" s="19">
        <v>6.2</v>
      </c>
    </row>
    <row r="288" spans="1:3">
      <c r="A288" s="45">
        <v>26176</v>
      </c>
      <c r="B288" s="19">
        <v>11.5</v>
      </c>
      <c r="C288" s="19">
        <v>6.4</v>
      </c>
    </row>
    <row r="289" spans="1:3">
      <c r="A289" s="45">
        <v>26206</v>
      </c>
      <c r="B289" s="19">
        <v>11.9</v>
      </c>
      <c r="C289" s="19">
        <v>5.8</v>
      </c>
    </row>
    <row r="290" spans="1:3">
      <c r="A290" s="45">
        <v>26237</v>
      </c>
      <c r="B290" s="19">
        <v>12.6</v>
      </c>
      <c r="C290" s="19">
        <v>6.5</v>
      </c>
    </row>
    <row r="291" spans="1:3">
      <c r="A291" s="45">
        <v>26267</v>
      </c>
      <c r="B291" s="19">
        <v>12</v>
      </c>
      <c r="C291" s="19">
        <v>6.4</v>
      </c>
    </row>
    <row r="292" spans="1:3">
      <c r="A292" s="45">
        <v>26298</v>
      </c>
      <c r="B292" s="19">
        <v>11.5</v>
      </c>
      <c r="C292" s="19">
        <v>6.2</v>
      </c>
    </row>
    <row r="293" spans="1:3">
      <c r="A293" s="45">
        <v>26329</v>
      </c>
      <c r="B293" s="19">
        <v>12.1</v>
      </c>
      <c r="C293" s="19">
        <v>6.2</v>
      </c>
    </row>
    <row r="294" spans="1:3">
      <c r="A294" s="45">
        <v>26358</v>
      </c>
      <c r="B294" s="19">
        <v>12.4</v>
      </c>
      <c r="C294" s="19">
        <v>6.6</v>
      </c>
    </row>
    <row r="295" spans="1:3">
      <c r="A295" s="45">
        <v>26389</v>
      </c>
      <c r="B295" s="19">
        <v>12.3</v>
      </c>
      <c r="C295" s="19">
        <v>6.6</v>
      </c>
    </row>
    <row r="296" spans="1:3">
      <c r="A296" s="45">
        <v>26419</v>
      </c>
      <c r="B296" s="19">
        <v>12.4</v>
      </c>
      <c r="C296" s="19">
        <v>6.7</v>
      </c>
    </row>
    <row r="297" spans="1:3">
      <c r="A297" s="45">
        <v>26450</v>
      </c>
      <c r="B297" s="19">
        <v>12.3</v>
      </c>
      <c r="C297" s="19">
        <v>6.6</v>
      </c>
    </row>
    <row r="298" spans="1:3">
      <c r="A298" s="45">
        <v>26480</v>
      </c>
      <c r="B298" s="19">
        <v>12.4</v>
      </c>
      <c r="C298" s="19">
        <v>5.4</v>
      </c>
    </row>
    <row r="299" spans="1:3">
      <c r="A299" s="45">
        <v>26511</v>
      </c>
      <c r="B299" s="19">
        <v>11.8</v>
      </c>
      <c r="C299" s="19">
        <v>6.1</v>
      </c>
    </row>
    <row r="300" spans="1:3">
      <c r="A300" s="45">
        <v>26542</v>
      </c>
      <c r="B300" s="19">
        <v>11.8</v>
      </c>
      <c r="C300" s="19">
        <v>6</v>
      </c>
    </row>
    <row r="301" spans="1:3">
      <c r="A301" s="45">
        <v>26572</v>
      </c>
      <c r="B301" s="19">
        <v>12.1</v>
      </c>
      <c r="C301" s="19">
        <v>5.6</v>
      </c>
    </row>
    <row r="302" spans="1:3">
      <c r="A302" s="45">
        <v>26603</v>
      </c>
      <c r="B302" s="19">
        <v>11.7</v>
      </c>
      <c r="C302" s="19">
        <v>5.7</v>
      </c>
    </row>
    <row r="303" spans="1:3">
      <c r="A303" s="45">
        <v>26633</v>
      </c>
      <c r="B303" s="19">
        <v>11.4</v>
      </c>
      <c r="C303" s="19">
        <v>5.7</v>
      </c>
    </row>
    <row r="304" spans="1:3">
      <c r="A304" s="45">
        <v>26664</v>
      </c>
      <c r="B304" s="19">
        <v>11.4</v>
      </c>
      <c r="C304" s="19">
        <v>6.1</v>
      </c>
    </row>
    <row r="305" spans="1:3">
      <c r="A305" s="45">
        <v>26695</v>
      </c>
      <c r="B305" s="19">
        <v>11</v>
      </c>
      <c r="C305" s="19">
        <v>5.7</v>
      </c>
    </row>
    <row r="306" spans="1:3">
      <c r="A306" s="45">
        <v>26723</v>
      </c>
      <c r="B306" s="19">
        <v>10.5</v>
      </c>
      <c r="C306" s="19">
        <v>5.2</v>
      </c>
    </row>
    <row r="307" spans="1:3">
      <c r="A307" s="45">
        <v>26754</v>
      </c>
      <c r="B307" s="19">
        <v>10.6</v>
      </c>
      <c r="C307" s="19">
        <v>5.5</v>
      </c>
    </row>
    <row r="308" spans="1:3">
      <c r="A308" s="45">
        <v>26784</v>
      </c>
      <c r="B308" s="19">
        <v>10</v>
      </c>
      <c r="C308" s="19">
        <v>5</v>
      </c>
    </row>
    <row r="309" spans="1:3">
      <c r="A309" s="45">
        <v>26815</v>
      </c>
      <c r="B309" s="19">
        <v>10.1</v>
      </c>
      <c r="C309" s="19">
        <v>4.9000000000000004</v>
      </c>
    </row>
    <row r="310" spans="1:3">
      <c r="A310" s="45">
        <v>26845</v>
      </c>
      <c r="B310" s="19">
        <v>9.6</v>
      </c>
      <c r="C310" s="19">
        <v>5</v>
      </c>
    </row>
    <row r="311" spans="1:3">
      <c r="A311" s="45">
        <v>26876</v>
      </c>
      <c r="B311" s="19">
        <v>9.6</v>
      </c>
      <c r="C311" s="19">
        <v>5.2</v>
      </c>
    </row>
    <row r="312" spans="1:3">
      <c r="A312" s="45">
        <v>26907</v>
      </c>
      <c r="B312" s="19">
        <v>9.8000000000000007</v>
      </c>
      <c r="C312" s="19">
        <v>4.9000000000000004</v>
      </c>
    </row>
    <row r="313" spans="1:3">
      <c r="A313" s="45">
        <v>26937</v>
      </c>
      <c r="B313" s="19">
        <v>9.4</v>
      </c>
      <c r="C313" s="19">
        <v>5.4</v>
      </c>
    </row>
    <row r="314" spans="1:3">
      <c r="A314" s="45">
        <v>26968</v>
      </c>
      <c r="B314" s="19">
        <v>10.199999999999999</v>
      </c>
      <c r="C314" s="19">
        <v>5.5</v>
      </c>
    </row>
    <row r="315" spans="1:3">
      <c r="A315" s="45">
        <v>26998</v>
      </c>
      <c r="B315" s="19">
        <v>9.9</v>
      </c>
      <c r="C315" s="19">
        <v>5.0999999999999996</v>
      </c>
    </row>
    <row r="316" spans="1:3">
      <c r="A316" s="45">
        <v>27029</v>
      </c>
      <c r="B316" s="19">
        <v>9.5</v>
      </c>
      <c r="C316" s="19">
        <v>4.7</v>
      </c>
    </row>
    <row r="317" spans="1:3">
      <c r="A317" s="45">
        <v>27060</v>
      </c>
      <c r="B317" s="19">
        <v>9.5</v>
      </c>
      <c r="C317" s="19">
        <v>5</v>
      </c>
    </row>
    <row r="318" spans="1:3">
      <c r="A318" s="45">
        <v>27088</v>
      </c>
      <c r="B318" s="19">
        <v>9.6</v>
      </c>
      <c r="C318" s="19">
        <v>5.0999999999999996</v>
      </c>
    </row>
    <row r="319" spans="1:3">
      <c r="A319" s="45">
        <v>27119</v>
      </c>
      <c r="B319" s="19">
        <v>9.6999999999999993</v>
      </c>
      <c r="C319" s="19">
        <v>4.8</v>
      </c>
    </row>
    <row r="320" spans="1:3">
      <c r="A320" s="45">
        <v>27149</v>
      </c>
      <c r="B320" s="19">
        <v>9.8000000000000007</v>
      </c>
      <c r="C320" s="19">
        <v>5</v>
      </c>
    </row>
    <row r="321" spans="1:3">
      <c r="A321" s="45">
        <v>27180</v>
      </c>
      <c r="B321" s="19">
        <v>9.6</v>
      </c>
      <c r="C321" s="19">
        <v>4.5999999999999996</v>
      </c>
    </row>
    <row r="322" spans="1:3">
      <c r="A322" s="45">
        <v>27210</v>
      </c>
      <c r="B322" s="19">
        <v>9.6999999999999993</v>
      </c>
      <c r="C322" s="19">
        <v>5.3</v>
      </c>
    </row>
    <row r="323" spans="1:3">
      <c r="A323" s="45">
        <v>27241</v>
      </c>
      <c r="B323" s="19">
        <v>9.9</v>
      </c>
      <c r="C323" s="19">
        <v>5.7</v>
      </c>
    </row>
    <row r="324" spans="1:3">
      <c r="A324" s="45">
        <v>27272</v>
      </c>
      <c r="B324" s="19">
        <v>9.8000000000000007</v>
      </c>
      <c r="C324" s="19">
        <v>5</v>
      </c>
    </row>
    <row r="325" spans="1:3">
      <c r="A325" s="45">
        <v>27302</v>
      </c>
      <c r="B325" s="19">
        <v>9.6</v>
      </c>
      <c r="C325" s="19">
        <v>5.3</v>
      </c>
    </row>
    <row r="326" spans="1:3">
      <c r="A326" s="45">
        <v>27333</v>
      </c>
      <c r="B326" s="19">
        <v>9.9</v>
      </c>
      <c r="C326" s="19">
        <v>5.5</v>
      </c>
    </row>
    <row r="327" spans="1:3">
      <c r="A327" s="45">
        <v>27363</v>
      </c>
      <c r="B327" s="19">
        <v>9.6</v>
      </c>
      <c r="C327" s="19">
        <v>5.2</v>
      </c>
    </row>
    <row r="328" spans="1:3">
      <c r="A328" s="45">
        <v>27394</v>
      </c>
      <c r="B328" s="19">
        <v>10.1</v>
      </c>
      <c r="C328" s="19">
        <v>5.7</v>
      </c>
    </row>
    <row r="329" spans="1:3">
      <c r="A329" s="45">
        <v>27425</v>
      </c>
      <c r="B329" s="19">
        <v>10.7</v>
      </c>
      <c r="C329" s="19">
        <v>6.3</v>
      </c>
    </row>
    <row r="330" spans="1:3">
      <c r="A330" s="45">
        <v>27453</v>
      </c>
      <c r="B330" s="19">
        <v>11.7</v>
      </c>
      <c r="C330" s="19">
        <v>7.1</v>
      </c>
    </row>
    <row r="331" spans="1:3">
      <c r="A331" s="45">
        <v>27484</v>
      </c>
      <c r="B331" s="19">
        <v>11.8</v>
      </c>
      <c r="C331" s="19">
        <v>7.2</v>
      </c>
    </row>
    <row r="332" spans="1:3">
      <c r="A332" s="45">
        <v>27514</v>
      </c>
      <c r="B332" s="19">
        <v>12.9</v>
      </c>
      <c r="C332" s="19">
        <v>8.6999999999999993</v>
      </c>
    </row>
    <row r="333" spans="1:3">
      <c r="A333" s="45">
        <v>27545</v>
      </c>
      <c r="B333" s="19">
        <v>13.4</v>
      </c>
      <c r="C333" s="19">
        <v>9.4</v>
      </c>
    </row>
    <row r="334" spans="1:3">
      <c r="A334" s="45">
        <v>27575</v>
      </c>
      <c r="B334" s="19">
        <v>15.3</v>
      </c>
      <c r="C334" s="19">
        <v>8.8000000000000007</v>
      </c>
    </row>
    <row r="335" spans="1:3">
      <c r="A335" s="45">
        <v>27606</v>
      </c>
      <c r="B335" s="19">
        <v>15</v>
      </c>
      <c r="C335" s="19">
        <v>8.6</v>
      </c>
    </row>
    <row r="336" spans="1:3">
      <c r="A336" s="45">
        <v>27637</v>
      </c>
      <c r="B336" s="19">
        <v>15.6</v>
      </c>
      <c r="C336" s="19">
        <v>9.1999999999999993</v>
      </c>
    </row>
    <row r="337" spans="1:3">
      <c r="A337" s="45">
        <v>27667</v>
      </c>
      <c r="B337" s="19">
        <v>16.100000000000001</v>
      </c>
      <c r="C337" s="19">
        <v>9.1999999999999993</v>
      </c>
    </row>
    <row r="338" spans="1:3">
      <c r="A338" s="45">
        <v>27698</v>
      </c>
      <c r="B338" s="19">
        <v>15.4</v>
      </c>
      <c r="C338" s="19">
        <v>8.6</v>
      </c>
    </row>
    <row r="339" spans="1:3">
      <c r="A339" s="45">
        <v>27728</v>
      </c>
      <c r="B339" s="19">
        <v>16.600000000000001</v>
      </c>
      <c r="C339" s="19">
        <v>9.5</v>
      </c>
    </row>
    <row r="340" spans="1:3">
      <c r="A340" s="45">
        <v>27759</v>
      </c>
      <c r="B340" s="19">
        <v>16.5</v>
      </c>
      <c r="C340" s="19">
        <v>9</v>
      </c>
    </row>
    <row r="341" spans="1:3">
      <c r="A341" s="45">
        <v>27790</v>
      </c>
      <c r="B341" s="19">
        <v>16.600000000000001</v>
      </c>
      <c r="C341" s="19">
        <v>9</v>
      </c>
    </row>
    <row r="342" spans="1:3">
      <c r="A342" s="45">
        <v>27819</v>
      </c>
      <c r="B342" s="19">
        <v>16.3</v>
      </c>
      <c r="C342" s="19">
        <v>8.1999999999999993</v>
      </c>
    </row>
    <row r="343" spans="1:3">
      <c r="A343" s="45">
        <v>27850</v>
      </c>
      <c r="B343" s="19">
        <v>16.5</v>
      </c>
      <c r="C343" s="19">
        <v>8.6999999999999993</v>
      </c>
    </row>
    <row r="344" spans="1:3">
      <c r="A344" s="45">
        <v>27880</v>
      </c>
      <c r="B344" s="19">
        <v>15.9</v>
      </c>
      <c r="C344" s="19">
        <v>8.1999999999999993</v>
      </c>
    </row>
    <row r="345" spans="1:3">
      <c r="A345" s="45">
        <v>27911</v>
      </c>
      <c r="B345" s="19">
        <v>15</v>
      </c>
      <c r="C345" s="19">
        <v>8.3000000000000007</v>
      </c>
    </row>
    <row r="346" spans="1:3">
      <c r="A346" s="45">
        <v>27941</v>
      </c>
      <c r="B346" s="19">
        <v>16.899999999999999</v>
      </c>
      <c r="C346" s="19">
        <v>7.8</v>
      </c>
    </row>
    <row r="347" spans="1:3">
      <c r="A347" s="45">
        <v>27972</v>
      </c>
      <c r="B347" s="19">
        <v>15.7</v>
      </c>
      <c r="C347" s="19">
        <v>7.7</v>
      </c>
    </row>
    <row r="348" spans="1:3">
      <c r="A348" s="45">
        <v>28003</v>
      </c>
      <c r="B348" s="19">
        <v>15.6</v>
      </c>
      <c r="C348" s="19">
        <v>7.9</v>
      </c>
    </row>
    <row r="349" spans="1:3">
      <c r="A349" s="45">
        <v>28033</v>
      </c>
      <c r="B349" s="19">
        <v>15.2</v>
      </c>
      <c r="C349" s="19">
        <v>7.8</v>
      </c>
    </row>
    <row r="350" spans="1:3">
      <c r="A350" s="45">
        <v>28064</v>
      </c>
      <c r="B350" s="19">
        <v>15.2</v>
      </c>
      <c r="C350" s="19">
        <v>7.7</v>
      </c>
    </row>
    <row r="351" spans="1:3">
      <c r="A351" s="45">
        <v>28094</v>
      </c>
      <c r="B351" s="19">
        <v>15.3</v>
      </c>
      <c r="C351" s="19">
        <v>8.4</v>
      </c>
    </row>
    <row r="352" spans="1:3">
      <c r="A352" s="45">
        <v>28125</v>
      </c>
      <c r="B352" s="19">
        <v>15.1</v>
      </c>
      <c r="C352" s="19">
        <v>8</v>
      </c>
    </row>
    <row r="353" spans="1:3">
      <c r="A353" s="45">
        <v>28156</v>
      </c>
      <c r="B353" s="19">
        <v>15.2</v>
      </c>
      <c r="C353" s="19">
        <v>7.5</v>
      </c>
    </row>
    <row r="354" spans="1:3">
      <c r="A354" s="45">
        <v>28184</v>
      </c>
      <c r="B354" s="19">
        <v>14.7</v>
      </c>
      <c r="C354" s="19">
        <v>7.2</v>
      </c>
    </row>
    <row r="355" spans="1:3">
      <c r="A355" s="45">
        <v>28215</v>
      </c>
      <c r="B355" s="19">
        <v>14.5</v>
      </c>
      <c r="C355" s="19">
        <v>7.2</v>
      </c>
    </row>
    <row r="356" spans="1:3">
      <c r="A356" s="45">
        <v>28245</v>
      </c>
      <c r="B356" s="19">
        <v>14.4</v>
      </c>
      <c r="C356" s="19">
        <v>7.3</v>
      </c>
    </row>
    <row r="357" spans="1:3">
      <c r="A357" s="45">
        <v>28276</v>
      </c>
      <c r="B357" s="19">
        <v>14.9</v>
      </c>
      <c r="C357" s="19">
        <v>7.9</v>
      </c>
    </row>
    <row r="358" spans="1:3">
      <c r="A358" s="45">
        <v>28306</v>
      </c>
      <c r="B358" s="19">
        <v>14.4</v>
      </c>
      <c r="C358" s="19">
        <v>6.2</v>
      </c>
    </row>
    <row r="359" spans="1:3">
      <c r="A359" s="45">
        <v>28337</v>
      </c>
      <c r="B359" s="19">
        <v>14.3</v>
      </c>
      <c r="C359" s="19">
        <v>7.1</v>
      </c>
    </row>
    <row r="360" spans="1:3">
      <c r="A360" s="45">
        <v>28368</v>
      </c>
      <c r="B360" s="19">
        <v>13.9</v>
      </c>
      <c r="C360" s="19">
        <v>7</v>
      </c>
    </row>
    <row r="361" spans="1:3">
      <c r="A361" s="45">
        <v>28398</v>
      </c>
      <c r="B361" s="19">
        <v>14</v>
      </c>
      <c r="C361" s="19">
        <v>6.7</v>
      </c>
    </row>
    <row r="362" spans="1:3">
      <c r="A362" s="45">
        <v>28429</v>
      </c>
      <c r="B362" s="19">
        <v>13.7</v>
      </c>
      <c r="C362" s="19">
        <v>6.9</v>
      </c>
    </row>
    <row r="363" spans="1:3">
      <c r="A363" s="45">
        <v>28459</v>
      </c>
      <c r="B363" s="19">
        <v>13.6</v>
      </c>
      <c r="C363" s="19">
        <v>7</v>
      </c>
    </row>
    <row r="364" spans="1:3">
      <c r="A364" s="45">
        <v>28490</v>
      </c>
      <c r="B364" s="19">
        <v>13.6</v>
      </c>
      <c r="C364" s="19">
        <v>6.8</v>
      </c>
    </row>
    <row r="365" spans="1:3">
      <c r="A365" s="45">
        <v>28521</v>
      </c>
      <c r="B365" s="19">
        <v>12.9</v>
      </c>
      <c r="C365" s="19">
        <v>6.5</v>
      </c>
    </row>
    <row r="366" spans="1:3">
      <c r="A366" s="45">
        <v>28549</v>
      </c>
      <c r="B366" s="19">
        <v>12.5</v>
      </c>
      <c r="C366" s="19">
        <v>6.7</v>
      </c>
    </row>
    <row r="367" spans="1:3">
      <c r="A367" s="45">
        <v>28580</v>
      </c>
      <c r="B367" s="19">
        <v>12.4</v>
      </c>
      <c r="C367" s="19">
        <v>6.2</v>
      </c>
    </row>
    <row r="368" spans="1:3">
      <c r="A368" s="45">
        <v>28610</v>
      </c>
      <c r="B368" s="19">
        <v>12.3</v>
      </c>
      <c r="C368" s="19">
        <v>6.1</v>
      </c>
    </row>
    <row r="369" spans="1:3">
      <c r="A369" s="45">
        <v>28641</v>
      </c>
      <c r="B369" s="19">
        <v>12.1</v>
      </c>
      <c r="C369" s="19">
        <v>5.7</v>
      </c>
    </row>
    <row r="370" spans="1:3">
      <c r="A370" s="45">
        <v>28671</v>
      </c>
      <c r="B370" s="19">
        <v>12.1</v>
      </c>
      <c r="C370" s="19">
        <v>6</v>
      </c>
    </row>
    <row r="371" spans="1:3">
      <c r="A371" s="45">
        <v>28702</v>
      </c>
      <c r="B371" s="19">
        <v>12</v>
      </c>
      <c r="C371" s="19">
        <v>5.8</v>
      </c>
    </row>
    <row r="372" spans="1:3">
      <c r="A372" s="45">
        <v>28733</v>
      </c>
      <c r="B372" s="19">
        <v>11.4</v>
      </c>
      <c r="C372" s="19">
        <v>5.8</v>
      </c>
    </row>
    <row r="373" spans="1:3">
      <c r="A373" s="45">
        <v>28763</v>
      </c>
      <c r="B373" s="19">
        <v>11.4</v>
      </c>
      <c r="C373" s="19">
        <v>5.6</v>
      </c>
    </row>
    <row r="374" spans="1:3">
      <c r="A374" s="45">
        <v>28794</v>
      </c>
      <c r="B374" s="19">
        <v>11.7</v>
      </c>
      <c r="C374" s="19">
        <v>5.9</v>
      </c>
    </row>
    <row r="375" spans="1:3">
      <c r="A375" s="45">
        <v>28824</v>
      </c>
      <c r="B375" s="19">
        <v>11.1</v>
      </c>
      <c r="C375" s="19">
        <v>5.5</v>
      </c>
    </row>
    <row r="376" spans="1:3">
      <c r="A376" s="45">
        <v>28855</v>
      </c>
      <c r="B376" s="19">
        <v>10.6</v>
      </c>
      <c r="C376" s="19">
        <v>5.6</v>
      </c>
    </row>
    <row r="377" spans="1:3">
      <c r="A377" s="45">
        <v>28886</v>
      </c>
      <c r="B377" s="19">
        <v>11.1</v>
      </c>
      <c r="C377" s="19">
        <v>5.9</v>
      </c>
    </row>
    <row r="378" spans="1:3">
      <c r="A378" s="45">
        <v>28914</v>
      </c>
      <c r="B378" s="19">
        <v>11.2</v>
      </c>
      <c r="C378" s="19">
        <v>5.9</v>
      </c>
    </row>
    <row r="379" spans="1:3">
      <c r="A379" s="45">
        <v>28945</v>
      </c>
      <c r="B379" s="19">
        <v>11.7</v>
      </c>
      <c r="C379" s="19">
        <v>5.9</v>
      </c>
    </row>
    <row r="380" spans="1:3">
      <c r="A380" s="45">
        <v>28975</v>
      </c>
      <c r="B380" s="19">
        <v>11</v>
      </c>
      <c r="C380" s="19">
        <v>5.4</v>
      </c>
    </row>
    <row r="381" spans="1:3">
      <c r="A381" s="45">
        <v>29006</v>
      </c>
      <c r="B381" s="19">
        <v>11.1</v>
      </c>
      <c r="C381" s="19">
        <v>5.6</v>
      </c>
    </row>
    <row r="382" spans="1:3">
      <c r="A382" s="45">
        <v>29036</v>
      </c>
      <c r="B382" s="19">
        <v>10.4</v>
      </c>
      <c r="C382" s="19">
        <v>5.6</v>
      </c>
    </row>
    <row r="383" spans="1:3">
      <c r="A383" s="45">
        <v>29067</v>
      </c>
      <c r="B383" s="19">
        <v>10.3</v>
      </c>
      <c r="C383" s="19">
        <v>5.9</v>
      </c>
    </row>
    <row r="384" spans="1:3">
      <c r="A384" s="45">
        <v>29098</v>
      </c>
      <c r="B384" s="19">
        <v>10.6</v>
      </c>
      <c r="C384" s="19">
        <v>4.8</v>
      </c>
    </row>
    <row r="385" spans="1:3">
      <c r="A385" s="45">
        <v>29128</v>
      </c>
      <c r="B385" s="19">
        <v>10.5</v>
      </c>
      <c r="C385" s="19">
        <v>5.5</v>
      </c>
    </row>
    <row r="386" spans="1:3">
      <c r="A386" s="45">
        <v>29159</v>
      </c>
      <c r="B386" s="19">
        <v>10.5</v>
      </c>
      <c r="C386" s="19">
        <v>5.5</v>
      </c>
    </row>
    <row r="387" spans="1:3">
      <c r="A387" s="45">
        <v>29189</v>
      </c>
      <c r="B387" s="19">
        <v>10.6</v>
      </c>
      <c r="C387" s="19">
        <v>5.3</v>
      </c>
    </row>
    <row r="388" spans="1:3">
      <c r="A388" s="45">
        <v>29220</v>
      </c>
      <c r="B388" s="19">
        <v>10.8</v>
      </c>
      <c r="C388" s="19">
        <v>5.7</v>
      </c>
    </row>
    <row r="389" spans="1:3">
      <c r="A389" s="45">
        <v>29251</v>
      </c>
      <c r="B389" s="19">
        <v>10.4</v>
      </c>
      <c r="C389" s="19">
        <v>5.3</v>
      </c>
    </row>
    <row r="390" spans="1:3">
      <c r="A390" s="45">
        <v>29280</v>
      </c>
      <c r="B390" s="19">
        <v>10.6</v>
      </c>
      <c r="C390" s="19">
        <v>5.8</v>
      </c>
    </row>
    <row r="391" spans="1:3">
      <c r="A391" s="45">
        <v>29311</v>
      </c>
      <c r="B391" s="19">
        <v>11</v>
      </c>
      <c r="C391" s="19">
        <v>6</v>
      </c>
    </row>
    <row r="392" spans="1:3">
      <c r="A392" s="45">
        <v>29341</v>
      </c>
      <c r="B392" s="19">
        <v>11.4</v>
      </c>
      <c r="C392" s="19">
        <v>5.8</v>
      </c>
    </row>
    <row r="393" spans="1:3">
      <c r="A393" s="45">
        <v>29372</v>
      </c>
      <c r="B393" s="19">
        <v>10.9</v>
      </c>
      <c r="C393" s="19">
        <v>5.7</v>
      </c>
    </row>
    <row r="394" spans="1:3">
      <c r="A394" s="45">
        <v>29402</v>
      </c>
      <c r="B394" s="19">
        <v>11.3</v>
      </c>
      <c r="C394" s="19">
        <v>6.4</v>
      </c>
    </row>
    <row r="395" spans="1:3">
      <c r="A395" s="45">
        <v>29433</v>
      </c>
      <c r="B395" s="19">
        <v>11.8</v>
      </c>
      <c r="C395" s="19">
        <v>7</v>
      </c>
    </row>
    <row r="396" spans="1:3">
      <c r="A396" s="45">
        <v>29464</v>
      </c>
      <c r="B396" s="19">
        <v>12.4</v>
      </c>
      <c r="C396" s="19">
        <v>7.5</v>
      </c>
    </row>
    <row r="397" spans="1:3">
      <c r="A397" s="45">
        <v>29494</v>
      </c>
      <c r="B397" s="19">
        <v>12.9</v>
      </c>
      <c r="C397" s="19">
        <v>7.7</v>
      </c>
    </row>
    <row r="398" spans="1:3">
      <c r="A398" s="45">
        <v>29525</v>
      </c>
      <c r="B398" s="19">
        <v>13.1</v>
      </c>
      <c r="C398" s="19">
        <v>7.5</v>
      </c>
    </row>
    <row r="399" spans="1:3">
      <c r="A399" s="45">
        <v>29555</v>
      </c>
      <c r="B399" s="19">
        <v>13.6</v>
      </c>
      <c r="C399" s="19">
        <v>7.7</v>
      </c>
    </row>
    <row r="400" spans="1:3">
      <c r="A400" s="45">
        <v>29586</v>
      </c>
      <c r="B400" s="19">
        <v>13.7</v>
      </c>
      <c r="C400" s="19">
        <v>7.5</v>
      </c>
    </row>
    <row r="401" spans="1:3">
      <c r="A401" s="45">
        <v>29617</v>
      </c>
      <c r="B401" s="19">
        <v>14.3</v>
      </c>
      <c r="C401" s="19">
        <v>7.4</v>
      </c>
    </row>
    <row r="402" spans="1:3">
      <c r="A402" s="45">
        <v>29645</v>
      </c>
      <c r="B402" s="19">
        <v>14.1</v>
      </c>
      <c r="C402" s="19">
        <v>7.1</v>
      </c>
    </row>
    <row r="403" spans="1:3">
      <c r="A403" s="45">
        <v>29676</v>
      </c>
      <c r="B403" s="19">
        <v>14</v>
      </c>
      <c r="C403" s="19">
        <v>7.1</v>
      </c>
    </row>
    <row r="404" spans="1:3">
      <c r="A404" s="45">
        <v>29706</v>
      </c>
      <c r="B404" s="19">
        <v>13.9</v>
      </c>
      <c r="C404" s="19">
        <v>7.4</v>
      </c>
    </row>
    <row r="405" spans="1:3">
      <c r="A405" s="45">
        <v>29737</v>
      </c>
      <c r="B405" s="19">
        <v>13.6</v>
      </c>
      <c r="C405" s="19">
        <v>6.9</v>
      </c>
    </row>
    <row r="406" spans="1:3">
      <c r="A406" s="45">
        <v>29767</v>
      </c>
      <c r="B406" s="19">
        <v>13.7</v>
      </c>
      <c r="C406" s="19">
        <v>6.6</v>
      </c>
    </row>
    <row r="407" spans="1:3">
      <c r="A407" s="45">
        <v>29798</v>
      </c>
      <c r="B407" s="19">
        <v>13.8</v>
      </c>
      <c r="C407" s="19">
        <v>7.1</v>
      </c>
    </row>
    <row r="408" spans="1:3">
      <c r="A408" s="45">
        <v>29829</v>
      </c>
      <c r="B408" s="19">
        <v>14.4</v>
      </c>
      <c r="C408" s="19">
        <v>7.2</v>
      </c>
    </row>
    <row r="409" spans="1:3">
      <c r="A409" s="45">
        <v>29859</v>
      </c>
      <c r="B409" s="19">
        <v>13.6</v>
      </c>
      <c r="C409" s="19">
        <v>6.8</v>
      </c>
    </row>
    <row r="410" spans="1:3">
      <c r="A410" s="45">
        <v>29890</v>
      </c>
      <c r="B410" s="19">
        <v>13.5</v>
      </c>
      <c r="C410" s="19">
        <v>6.8</v>
      </c>
    </row>
    <row r="411" spans="1:3">
      <c r="A411" s="45">
        <v>29920</v>
      </c>
      <c r="B411" s="19">
        <v>13.1</v>
      </c>
      <c r="C411" s="19">
        <v>6.9</v>
      </c>
    </row>
    <row r="412" spans="1:3">
      <c r="A412" s="45">
        <v>29951</v>
      </c>
      <c r="B412" s="19">
        <v>13.1</v>
      </c>
      <c r="C412" s="19">
        <v>6.9</v>
      </c>
    </row>
    <row r="413" spans="1:3">
      <c r="A413" s="45">
        <v>29982</v>
      </c>
      <c r="B413" s="19">
        <v>13.4</v>
      </c>
      <c r="C413" s="19">
        <v>7.1</v>
      </c>
    </row>
    <row r="414" spans="1:3">
      <c r="A414" s="45">
        <v>30010</v>
      </c>
      <c r="B414" s="19">
        <v>14.1</v>
      </c>
      <c r="C414" s="19">
        <v>7.5</v>
      </c>
    </row>
    <row r="415" spans="1:3">
      <c r="A415" s="45">
        <v>30041</v>
      </c>
      <c r="B415" s="19">
        <v>14.1</v>
      </c>
      <c r="C415" s="19">
        <v>7.7</v>
      </c>
    </row>
    <row r="416" spans="1:3">
      <c r="A416" s="45">
        <v>30071</v>
      </c>
      <c r="B416" s="19">
        <v>14.5</v>
      </c>
      <c r="C416" s="19">
        <v>8.1</v>
      </c>
    </row>
    <row r="417" spans="1:3">
      <c r="A417" s="45">
        <v>30102</v>
      </c>
      <c r="B417" s="19">
        <v>14.9</v>
      </c>
      <c r="C417" s="19">
        <v>8.5</v>
      </c>
    </row>
    <row r="418" spans="1:3">
      <c r="A418" s="45">
        <v>30132</v>
      </c>
      <c r="B418" s="19">
        <v>15.7</v>
      </c>
      <c r="C418" s="19">
        <v>9.5</v>
      </c>
    </row>
    <row r="419" spans="1:3">
      <c r="A419" s="45">
        <v>30163</v>
      </c>
      <c r="B419" s="19">
        <v>15.4</v>
      </c>
      <c r="C419" s="19">
        <v>8.5</v>
      </c>
    </row>
    <row r="420" spans="1:3">
      <c r="A420" s="45">
        <v>30194</v>
      </c>
      <c r="B420" s="19">
        <v>16.2</v>
      </c>
      <c r="C420" s="19">
        <v>8.6999999999999993</v>
      </c>
    </row>
    <row r="421" spans="1:3">
      <c r="A421" s="45">
        <v>30224</v>
      </c>
      <c r="B421" s="19">
        <v>16.600000000000001</v>
      </c>
      <c r="C421" s="19">
        <v>9.5</v>
      </c>
    </row>
    <row r="422" spans="1:3">
      <c r="A422" s="45">
        <v>30255</v>
      </c>
      <c r="B422" s="19">
        <v>17.2</v>
      </c>
      <c r="C422" s="19">
        <v>9.6999999999999993</v>
      </c>
    </row>
    <row r="423" spans="1:3">
      <c r="A423" s="45">
        <v>30285</v>
      </c>
      <c r="B423" s="19">
        <v>17.100000000000001</v>
      </c>
      <c r="C423" s="19">
        <v>10</v>
      </c>
    </row>
    <row r="424" spans="1:3">
      <c r="A424" s="45">
        <v>30316</v>
      </c>
      <c r="B424" s="19">
        <v>18.100000000000001</v>
      </c>
      <c r="C424" s="19">
        <v>10.199999999999999</v>
      </c>
    </row>
    <row r="425" spans="1:3">
      <c r="A425" s="45">
        <v>30347</v>
      </c>
      <c r="B425" s="19">
        <v>19.399999999999999</v>
      </c>
      <c r="C425" s="19">
        <v>11.1</v>
      </c>
    </row>
    <row r="426" spans="1:3">
      <c r="A426" s="45">
        <v>30375</v>
      </c>
      <c r="B426" s="19">
        <v>19.2</v>
      </c>
      <c r="C426" s="19">
        <v>9.8000000000000007</v>
      </c>
    </row>
    <row r="427" spans="1:3">
      <c r="A427" s="45">
        <v>30406</v>
      </c>
      <c r="B427" s="19">
        <v>19.399999999999999</v>
      </c>
      <c r="C427" s="19">
        <v>10.4</v>
      </c>
    </row>
    <row r="428" spans="1:3">
      <c r="A428" s="45">
        <v>30436</v>
      </c>
      <c r="B428" s="19">
        <v>19.5</v>
      </c>
      <c r="C428" s="19">
        <v>10.9</v>
      </c>
    </row>
    <row r="429" spans="1:3">
      <c r="A429" s="45">
        <v>30467</v>
      </c>
      <c r="B429" s="19">
        <v>20.5</v>
      </c>
      <c r="C429" s="19">
        <v>12.3</v>
      </c>
    </row>
    <row r="430" spans="1:3">
      <c r="A430" s="45">
        <v>30497</v>
      </c>
      <c r="B430" s="19">
        <v>20.8</v>
      </c>
      <c r="C430" s="19">
        <v>11.3</v>
      </c>
    </row>
    <row r="431" spans="1:3">
      <c r="A431" s="45">
        <v>30528</v>
      </c>
      <c r="B431" s="19">
        <v>21.2</v>
      </c>
      <c r="C431" s="19">
        <v>10.1</v>
      </c>
    </row>
    <row r="432" spans="1:3">
      <c r="A432" s="45">
        <v>30559</v>
      </c>
      <c r="B432" s="19">
        <v>20</v>
      </c>
      <c r="C432" s="19">
        <v>9.3000000000000007</v>
      </c>
    </row>
    <row r="433" spans="1:3">
      <c r="A433" s="45">
        <v>30589</v>
      </c>
      <c r="B433" s="19">
        <v>20.2</v>
      </c>
      <c r="C433" s="19">
        <v>9.3000000000000007</v>
      </c>
    </row>
    <row r="434" spans="1:3">
      <c r="A434" s="45">
        <v>30620</v>
      </c>
      <c r="B434" s="19">
        <v>20.2</v>
      </c>
      <c r="C434" s="19">
        <v>9.4</v>
      </c>
    </row>
    <row r="435" spans="1:3">
      <c r="A435" s="45">
        <v>30650</v>
      </c>
      <c r="B435" s="19">
        <v>19.7</v>
      </c>
      <c r="C435" s="19">
        <v>9.3000000000000007</v>
      </c>
    </row>
    <row r="436" spans="1:3">
      <c r="A436" s="45">
        <v>30681</v>
      </c>
      <c r="B436" s="19">
        <v>19.2</v>
      </c>
      <c r="C436" s="19">
        <v>8.6999999999999993</v>
      </c>
    </row>
    <row r="437" spans="1:3">
      <c r="A437" s="45">
        <v>30712</v>
      </c>
      <c r="B437" s="19">
        <v>20.399999999999999</v>
      </c>
      <c r="C437" s="19">
        <v>9.1</v>
      </c>
    </row>
    <row r="438" spans="1:3">
      <c r="A438" s="45">
        <v>30741</v>
      </c>
      <c r="B438" s="19">
        <v>19</v>
      </c>
      <c r="C438" s="19">
        <v>8.3000000000000007</v>
      </c>
    </row>
    <row r="439" spans="1:3">
      <c r="A439" s="45">
        <v>30772</v>
      </c>
      <c r="B439" s="19">
        <v>19.100000000000001</v>
      </c>
      <c r="C439" s="19">
        <v>8.3000000000000007</v>
      </c>
    </row>
    <row r="440" spans="1:3">
      <c r="A440" s="45">
        <v>30802</v>
      </c>
      <c r="B440" s="19">
        <v>18.899999999999999</v>
      </c>
      <c r="C440" s="19">
        <v>8.1999999999999993</v>
      </c>
    </row>
    <row r="441" spans="1:3">
      <c r="A441" s="45">
        <v>30833</v>
      </c>
      <c r="B441" s="19">
        <v>18.8</v>
      </c>
      <c r="C441" s="19">
        <v>9.1</v>
      </c>
    </row>
    <row r="442" spans="1:3">
      <c r="A442" s="45">
        <v>30863</v>
      </c>
      <c r="B442" s="19">
        <v>18.100000000000001</v>
      </c>
      <c r="C442" s="19">
        <v>7.5</v>
      </c>
    </row>
    <row r="443" spans="1:3">
      <c r="A443" s="45">
        <v>30894</v>
      </c>
      <c r="B443" s="19">
        <v>18</v>
      </c>
      <c r="C443" s="19">
        <v>7.5</v>
      </c>
    </row>
    <row r="444" spans="1:3">
      <c r="A444" s="45">
        <v>30925</v>
      </c>
      <c r="B444" s="19">
        <v>17.3</v>
      </c>
      <c r="C444" s="19">
        <v>7.3</v>
      </c>
    </row>
    <row r="445" spans="1:3">
      <c r="A445" s="45">
        <v>30955</v>
      </c>
      <c r="B445" s="19">
        <v>17</v>
      </c>
      <c r="C445" s="19">
        <v>7.6</v>
      </c>
    </row>
    <row r="446" spans="1:3">
      <c r="A446" s="45">
        <v>30986</v>
      </c>
      <c r="B446" s="19">
        <v>16.7</v>
      </c>
      <c r="C446" s="19">
        <v>7.2</v>
      </c>
    </row>
    <row r="447" spans="1:3">
      <c r="A447" s="45">
        <v>31016</v>
      </c>
      <c r="B447" s="19">
        <v>17</v>
      </c>
      <c r="C447" s="19">
        <v>7.2</v>
      </c>
    </row>
    <row r="448" spans="1:3">
      <c r="A448" s="45">
        <v>31047</v>
      </c>
      <c r="B448" s="19">
        <v>16.8</v>
      </c>
      <c r="C448" s="19">
        <v>7.3</v>
      </c>
    </row>
    <row r="449" spans="1:3">
      <c r="A449" s="45">
        <v>31078</v>
      </c>
      <c r="B449" s="19">
        <v>15.9</v>
      </c>
      <c r="C449" s="19">
        <v>6.8</v>
      </c>
    </row>
    <row r="450" spans="1:3">
      <c r="A450" s="45">
        <v>31106</v>
      </c>
      <c r="B450" s="19">
        <v>15.9</v>
      </c>
      <c r="C450" s="19">
        <v>7.1</v>
      </c>
    </row>
    <row r="451" spans="1:3">
      <c r="A451" s="45">
        <v>31137</v>
      </c>
      <c r="B451" s="19">
        <v>16.100000000000001</v>
      </c>
      <c r="C451" s="19">
        <v>7.1</v>
      </c>
    </row>
    <row r="452" spans="1:3">
      <c r="A452" s="45">
        <v>31167</v>
      </c>
      <c r="B452" s="19">
        <v>16.399999999999999</v>
      </c>
      <c r="C452" s="19">
        <v>6.9</v>
      </c>
    </row>
    <row r="453" spans="1:3">
      <c r="A453" s="45">
        <v>31198</v>
      </c>
      <c r="B453" s="19">
        <v>15.3</v>
      </c>
      <c r="C453" s="19">
        <v>6.9</v>
      </c>
    </row>
    <row r="454" spans="1:3">
      <c r="A454" s="45">
        <v>31228</v>
      </c>
      <c r="B454" s="19">
        <v>15.5</v>
      </c>
      <c r="C454" s="19">
        <v>6.6</v>
      </c>
    </row>
    <row r="455" spans="1:3">
      <c r="A455" s="45">
        <v>31259</v>
      </c>
      <c r="B455" s="19">
        <v>15.5</v>
      </c>
      <c r="C455" s="19">
        <v>6.9</v>
      </c>
    </row>
    <row r="456" spans="1:3">
      <c r="A456" s="45">
        <v>31290</v>
      </c>
      <c r="B456" s="19">
        <v>15.3</v>
      </c>
      <c r="C456" s="19">
        <v>7.1</v>
      </c>
    </row>
    <row r="457" spans="1:3">
      <c r="A457" s="45">
        <v>31320</v>
      </c>
      <c r="B457" s="19">
        <v>15.3</v>
      </c>
      <c r="C457" s="19">
        <v>6.9</v>
      </c>
    </row>
    <row r="458" spans="1:3">
      <c r="A458" s="45">
        <v>31351</v>
      </c>
      <c r="B458" s="19">
        <v>15.3</v>
      </c>
      <c r="C458" s="19">
        <v>7.1</v>
      </c>
    </row>
    <row r="459" spans="1:3">
      <c r="A459" s="45">
        <v>31381</v>
      </c>
      <c r="B459" s="19">
        <v>15.7</v>
      </c>
      <c r="C459" s="19">
        <v>7</v>
      </c>
    </row>
    <row r="460" spans="1:3">
      <c r="A460" s="45">
        <v>31412</v>
      </c>
      <c r="B460" s="19">
        <v>15.1</v>
      </c>
      <c r="C460" s="19">
        <v>6.8</v>
      </c>
    </row>
    <row r="461" spans="1:3">
      <c r="A461" s="45">
        <v>31443</v>
      </c>
      <c r="B461" s="19">
        <v>14.8</v>
      </c>
      <c r="C461" s="19">
        <v>6.7</v>
      </c>
    </row>
    <row r="462" spans="1:3">
      <c r="A462" s="45">
        <v>31471</v>
      </c>
      <c r="B462" s="19">
        <v>15.2</v>
      </c>
      <c r="C462" s="19">
        <v>6.9</v>
      </c>
    </row>
    <row r="463" spans="1:3">
      <c r="A463" s="45">
        <v>31502</v>
      </c>
      <c r="B463" s="19">
        <v>14.6</v>
      </c>
      <c r="C463" s="19">
        <v>6.8</v>
      </c>
    </row>
    <row r="464" spans="1:3">
      <c r="A464" s="45">
        <v>31532</v>
      </c>
      <c r="B464" s="19">
        <v>14.7</v>
      </c>
      <c r="C464" s="19">
        <v>6.7</v>
      </c>
    </row>
    <row r="465" spans="1:3">
      <c r="A465" s="45">
        <v>31563</v>
      </c>
      <c r="B465" s="19">
        <v>14.7</v>
      </c>
      <c r="C465" s="19">
        <v>6.8</v>
      </c>
    </row>
    <row r="466" spans="1:3">
      <c r="A466" s="45">
        <v>31593</v>
      </c>
      <c r="B466" s="19">
        <v>15.2</v>
      </c>
      <c r="C466" s="19">
        <v>7</v>
      </c>
    </row>
    <row r="467" spans="1:3">
      <c r="A467" s="45">
        <v>31624</v>
      </c>
      <c r="B467" s="19">
        <v>15.2</v>
      </c>
      <c r="C467" s="19">
        <v>6.9</v>
      </c>
    </row>
    <row r="468" spans="1:3">
      <c r="A468" s="45">
        <v>31655</v>
      </c>
      <c r="B468" s="19">
        <v>15.5</v>
      </c>
      <c r="C468" s="19">
        <v>7.1</v>
      </c>
    </row>
    <row r="469" spans="1:3">
      <c r="A469" s="45">
        <v>31685</v>
      </c>
      <c r="B469" s="19">
        <v>15.4</v>
      </c>
      <c r="C469" s="19">
        <v>7.4</v>
      </c>
    </row>
    <row r="470" spans="1:3">
      <c r="A470" s="45">
        <v>31716</v>
      </c>
      <c r="B470" s="19">
        <v>15.2</v>
      </c>
      <c r="C470" s="19">
        <v>7</v>
      </c>
    </row>
    <row r="471" spans="1:3">
      <c r="A471" s="45">
        <v>31746</v>
      </c>
      <c r="B471" s="19">
        <v>15</v>
      </c>
      <c r="C471" s="19">
        <v>7.1</v>
      </c>
    </row>
    <row r="472" spans="1:3">
      <c r="A472" s="45">
        <v>31777</v>
      </c>
      <c r="B472" s="19">
        <v>15</v>
      </c>
      <c r="C472" s="19">
        <v>7.1</v>
      </c>
    </row>
    <row r="473" spans="1:3">
      <c r="A473" s="45">
        <v>31808</v>
      </c>
      <c r="B473" s="19">
        <v>14.9</v>
      </c>
      <c r="C473" s="19">
        <v>6.9</v>
      </c>
    </row>
    <row r="474" spans="1:3">
      <c r="A474" s="45">
        <v>31836</v>
      </c>
      <c r="B474" s="19">
        <v>14.7</v>
      </c>
      <c r="C474" s="19">
        <v>6.6</v>
      </c>
    </row>
    <row r="475" spans="1:3">
      <c r="A475" s="45">
        <v>31867</v>
      </c>
      <c r="B475" s="19">
        <v>14.9</v>
      </c>
      <c r="C475" s="19">
        <v>6.6</v>
      </c>
    </row>
    <row r="476" spans="1:3">
      <c r="A476" s="45">
        <v>31897</v>
      </c>
      <c r="B476" s="19">
        <v>14.8</v>
      </c>
      <c r="C476" s="19">
        <v>7.1</v>
      </c>
    </row>
    <row r="477" spans="1:3">
      <c r="A477" s="45">
        <v>31928</v>
      </c>
      <c r="B477" s="19">
        <v>14.9</v>
      </c>
      <c r="C477" s="19">
        <v>6.6</v>
      </c>
    </row>
    <row r="478" spans="1:3">
      <c r="A478" s="45">
        <v>31958</v>
      </c>
      <c r="B478" s="19">
        <v>14.9</v>
      </c>
      <c r="C478" s="19">
        <v>6.5</v>
      </c>
    </row>
    <row r="479" spans="1:3">
      <c r="A479" s="45">
        <v>31989</v>
      </c>
      <c r="B479" s="19">
        <v>14.2</v>
      </c>
      <c r="C479" s="19">
        <v>6.5</v>
      </c>
    </row>
    <row r="480" spans="1:3">
      <c r="A480" s="45">
        <v>32020</v>
      </c>
      <c r="B480" s="19">
        <v>14.4</v>
      </c>
      <c r="C480" s="19">
        <v>6.4</v>
      </c>
    </row>
    <row r="481" spans="1:3">
      <c r="A481" s="45">
        <v>32050</v>
      </c>
      <c r="B481" s="19">
        <v>14.2</v>
      </c>
      <c r="C481" s="19">
        <v>6</v>
      </c>
    </row>
    <row r="482" spans="1:3">
      <c r="A482" s="45">
        <v>32081</v>
      </c>
      <c r="B482" s="19">
        <v>14</v>
      </c>
      <c r="C482" s="19">
        <v>6.3</v>
      </c>
    </row>
    <row r="483" spans="1:3">
      <c r="A483" s="45">
        <v>32111</v>
      </c>
      <c r="B483" s="19">
        <v>14</v>
      </c>
      <c r="C483" s="19">
        <v>6.2</v>
      </c>
    </row>
    <row r="484" spans="1:3">
      <c r="A484" s="45">
        <v>32142</v>
      </c>
      <c r="B484" s="19">
        <v>14.2</v>
      </c>
      <c r="C484" s="19">
        <v>6</v>
      </c>
    </row>
    <row r="485" spans="1:3">
      <c r="A485" s="45">
        <v>32173</v>
      </c>
      <c r="B485" s="19">
        <v>14.2</v>
      </c>
      <c r="C485" s="19">
        <v>6.2</v>
      </c>
    </row>
    <row r="486" spans="1:3">
      <c r="A486" s="45">
        <v>32202</v>
      </c>
      <c r="B486" s="19">
        <v>14.4</v>
      </c>
      <c r="C486" s="19">
        <v>6.3</v>
      </c>
    </row>
    <row r="487" spans="1:3">
      <c r="A487" s="45">
        <v>32233</v>
      </c>
      <c r="B487" s="19">
        <v>13.7</v>
      </c>
      <c r="C487" s="19">
        <v>6.4</v>
      </c>
    </row>
    <row r="488" spans="1:3">
      <c r="A488" s="45">
        <v>32263</v>
      </c>
      <c r="B488" s="19">
        <v>13.3</v>
      </c>
      <c r="C488" s="19">
        <v>5.9</v>
      </c>
    </row>
    <row r="489" spans="1:3">
      <c r="A489" s="45">
        <v>32294</v>
      </c>
      <c r="B489" s="19">
        <v>13.8</v>
      </c>
      <c r="C489" s="19">
        <v>5.9</v>
      </c>
    </row>
    <row r="490" spans="1:3">
      <c r="A490" s="45">
        <v>32324</v>
      </c>
      <c r="B490" s="19">
        <v>13.1</v>
      </c>
      <c r="C490" s="19">
        <v>5.8</v>
      </c>
    </row>
    <row r="491" spans="1:3">
      <c r="A491" s="45">
        <v>32355</v>
      </c>
      <c r="B491" s="19">
        <v>13.4</v>
      </c>
      <c r="C491" s="19">
        <v>6.1</v>
      </c>
    </row>
    <row r="492" spans="1:3">
      <c r="A492" s="45">
        <v>32386</v>
      </c>
      <c r="B492" s="19">
        <v>13.6</v>
      </c>
      <c r="C492" s="19">
        <v>5.9</v>
      </c>
    </row>
    <row r="493" spans="1:3">
      <c r="A493" s="45">
        <v>32416</v>
      </c>
      <c r="B493" s="19">
        <v>13.6</v>
      </c>
      <c r="C493" s="19">
        <v>5.7</v>
      </c>
    </row>
    <row r="494" spans="1:3">
      <c r="A494" s="45">
        <v>32447</v>
      </c>
      <c r="B494" s="19">
        <v>13.4</v>
      </c>
      <c r="C494" s="19">
        <v>5.6</v>
      </c>
    </row>
    <row r="495" spans="1:3">
      <c r="A495" s="45">
        <v>32477</v>
      </c>
      <c r="B495" s="19">
        <v>12.6</v>
      </c>
      <c r="C495" s="19">
        <v>5.7</v>
      </c>
    </row>
    <row r="496" spans="1:3">
      <c r="A496" s="45">
        <v>32508</v>
      </c>
      <c r="B496" s="19">
        <v>12.9</v>
      </c>
      <c r="C496" s="19">
        <v>5.9</v>
      </c>
    </row>
    <row r="497" spans="1:3">
      <c r="A497" s="45">
        <v>32539</v>
      </c>
      <c r="B497" s="19">
        <v>12.6</v>
      </c>
      <c r="C497" s="19">
        <v>5.6</v>
      </c>
    </row>
    <row r="498" spans="1:3">
      <c r="A498" s="45">
        <v>32567</v>
      </c>
      <c r="B498" s="19">
        <v>12.4</v>
      </c>
      <c r="C498" s="19">
        <v>5.4</v>
      </c>
    </row>
    <row r="499" spans="1:3">
      <c r="A499" s="45">
        <v>32598</v>
      </c>
      <c r="B499" s="19">
        <v>12.3</v>
      </c>
      <c r="C499" s="19">
        <v>5.4</v>
      </c>
    </row>
    <row r="500" spans="1:3">
      <c r="A500" s="45">
        <v>32628</v>
      </c>
      <c r="B500" s="19">
        <v>12.5</v>
      </c>
      <c r="C500" s="19">
        <v>5.4</v>
      </c>
    </row>
    <row r="501" spans="1:3">
      <c r="A501" s="45">
        <v>32659</v>
      </c>
      <c r="B501" s="19">
        <v>12</v>
      </c>
      <c r="C501" s="19">
        <v>5.3</v>
      </c>
    </row>
    <row r="502" spans="1:3">
      <c r="A502" s="45">
        <v>32689</v>
      </c>
      <c r="B502" s="19">
        <v>11.1</v>
      </c>
      <c r="C502" s="19">
        <v>5.4</v>
      </c>
    </row>
    <row r="503" spans="1:3">
      <c r="A503" s="45">
        <v>32720</v>
      </c>
      <c r="B503" s="19">
        <v>11.8</v>
      </c>
      <c r="C503" s="19">
        <v>5.6</v>
      </c>
    </row>
    <row r="504" spans="1:3">
      <c r="A504" s="45">
        <v>32751</v>
      </c>
      <c r="B504" s="19">
        <v>11.4</v>
      </c>
      <c r="C504" s="19">
        <v>5</v>
      </c>
    </row>
    <row r="505" spans="1:3">
      <c r="A505" s="45">
        <v>32781</v>
      </c>
      <c r="B505" s="19">
        <v>11.5</v>
      </c>
      <c r="C505" s="19">
        <v>4.9000000000000004</v>
      </c>
    </row>
    <row r="506" spans="1:3">
      <c r="A506" s="45">
        <v>32812</v>
      </c>
      <c r="B506" s="19">
        <v>11.9</v>
      </c>
      <c r="C506" s="19">
        <v>4.9000000000000004</v>
      </c>
    </row>
    <row r="507" spans="1:3">
      <c r="A507" s="45">
        <v>32842</v>
      </c>
      <c r="B507" s="19">
        <v>11.7</v>
      </c>
      <c r="C507" s="19">
        <v>4.8</v>
      </c>
    </row>
    <row r="508" spans="1:3">
      <c r="A508" s="45">
        <v>32873</v>
      </c>
      <c r="B508" s="19">
        <v>11.6</v>
      </c>
      <c r="C508" s="19">
        <v>4.9000000000000004</v>
      </c>
    </row>
    <row r="509" spans="1:3">
      <c r="A509" s="45">
        <v>32904</v>
      </c>
      <c r="B509" s="19">
        <v>11.8</v>
      </c>
      <c r="C509" s="19">
        <v>5.0999999999999996</v>
      </c>
    </row>
    <row r="510" spans="1:3">
      <c r="A510" s="45">
        <v>32932</v>
      </c>
      <c r="B510" s="19">
        <v>11.6</v>
      </c>
      <c r="C510" s="19">
        <v>5.3</v>
      </c>
    </row>
    <row r="511" spans="1:3">
      <c r="A511" s="45">
        <v>32963</v>
      </c>
      <c r="B511" s="19">
        <v>11.7</v>
      </c>
      <c r="C511" s="19">
        <v>5.0999999999999996</v>
      </c>
    </row>
    <row r="512" spans="1:3">
      <c r="A512" s="45">
        <v>32993</v>
      </c>
      <c r="B512" s="19">
        <v>11.8</v>
      </c>
      <c r="C512" s="19">
        <v>4.8</v>
      </c>
    </row>
    <row r="513" spans="1:3">
      <c r="A513" s="45">
        <v>33024</v>
      </c>
      <c r="B513" s="19">
        <v>11.7</v>
      </c>
      <c r="C513" s="19">
        <v>5.2</v>
      </c>
    </row>
    <row r="514" spans="1:3">
      <c r="A514" s="45">
        <v>33054</v>
      </c>
      <c r="B514" s="19">
        <v>11.6</v>
      </c>
      <c r="C514" s="19">
        <v>5.2</v>
      </c>
    </row>
    <row r="515" spans="1:3">
      <c r="A515" s="45">
        <v>33085</v>
      </c>
      <c r="B515" s="19">
        <v>11.9</v>
      </c>
      <c r="C515" s="19">
        <v>5.4</v>
      </c>
    </row>
    <row r="516" spans="1:3">
      <c r="A516" s="45">
        <v>33116</v>
      </c>
      <c r="B516" s="19">
        <v>12.2</v>
      </c>
      <c r="C516" s="19">
        <v>5.4</v>
      </c>
    </row>
    <row r="517" spans="1:3">
      <c r="A517" s="45">
        <v>33146</v>
      </c>
      <c r="B517" s="19">
        <v>12.4</v>
      </c>
      <c r="C517" s="19">
        <v>5.6</v>
      </c>
    </row>
    <row r="518" spans="1:3">
      <c r="A518" s="45">
        <v>33177</v>
      </c>
      <c r="B518" s="19">
        <v>12.2</v>
      </c>
      <c r="C518" s="19">
        <v>5.8</v>
      </c>
    </row>
    <row r="519" spans="1:3">
      <c r="A519" s="45">
        <v>33207</v>
      </c>
      <c r="B519" s="19">
        <v>12.4</v>
      </c>
      <c r="C519" s="19">
        <v>5.7</v>
      </c>
    </row>
    <row r="520" spans="1:3">
      <c r="A520" s="45">
        <v>33238</v>
      </c>
      <c r="B520" s="19">
        <v>12.5</v>
      </c>
      <c r="C520" s="19">
        <v>5.9</v>
      </c>
    </row>
    <row r="521" spans="1:3">
      <c r="A521" s="45">
        <v>33269</v>
      </c>
      <c r="B521" s="19">
        <v>12.2</v>
      </c>
      <c r="C521" s="19">
        <v>6</v>
      </c>
    </row>
    <row r="522" spans="1:3">
      <c r="A522" s="45">
        <v>33297</v>
      </c>
      <c r="B522" s="19">
        <v>12.7</v>
      </c>
      <c r="C522" s="19">
        <v>6.2</v>
      </c>
    </row>
    <row r="523" spans="1:3">
      <c r="A523" s="45">
        <v>33328</v>
      </c>
      <c r="B523" s="19">
        <v>12.9</v>
      </c>
      <c r="C523" s="19">
        <v>6.7</v>
      </c>
    </row>
    <row r="524" spans="1:3">
      <c r="A524" s="45">
        <v>33358</v>
      </c>
      <c r="B524" s="19">
        <v>13.5</v>
      </c>
      <c r="C524" s="19">
        <v>6.6</v>
      </c>
    </row>
    <row r="525" spans="1:3">
      <c r="A525" s="45">
        <v>33389</v>
      </c>
      <c r="B525" s="19">
        <v>12.9</v>
      </c>
      <c r="C525" s="19">
        <v>6.4</v>
      </c>
    </row>
    <row r="526" spans="1:3">
      <c r="A526" s="45">
        <v>33419</v>
      </c>
      <c r="B526" s="19">
        <v>13.7</v>
      </c>
      <c r="C526" s="19">
        <v>6.9</v>
      </c>
    </row>
    <row r="527" spans="1:3">
      <c r="A527" s="45">
        <v>33450</v>
      </c>
      <c r="B527" s="19">
        <v>13.8</v>
      </c>
      <c r="C527" s="19">
        <v>7</v>
      </c>
    </row>
    <row r="528" spans="1:3">
      <c r="A528" s="45">
        <v>33481</v>
      </c>
      <c r="B528" s="19">
        <v>13.9</v>
      </c>
      <c r="C528" s="19">
        <v>7.3</v>
      </c>
    </row>
    <row r="529" spans="1:3">
      <c r="A529" s="45">
        <v>33511</v>
      </c>
      <c r="B529" s="19">
        <v>14</v>
      </c>
      <c r="C529" s="19">
        <v>6.8</v>
      </c>
    </row>
    <row r="530" spans="1:3">
      <c r="A530" s="45">
        <v>33542</v>
      </c>
      <c r="B530" s="19">
        <v>14.4</v>
      </c>
      <c r="C530" s="19">
        <v>7.2</v>
      </c>
    </row>
    <row r="531" spans="1:3">
      <c r="A531" s="45">
        <v>33572</v>
      </c>
      <c r="B531" s="19">
        <v>14.8</v>
      </c>
      <c r="C531" s="19">
        <v>7.5</v>
      </c>
    </row>
    <row r="532" spans="1:3">
      <c r="A532" s="45">
        <v>33603</v>
      </c>
      <c r="B532" s="19">
        <v>15.4</v>
      </c>
      <c r="C532" s="19">
        <v>7.8</v>
      </c>
    </row>
    <row r="533" spans="1:3">
      <c r="A533" s="45">
        <v>33634</v>
      </c>
      <c r="B533" s="19">
        <v>16.100000000000001</v>
      </c>
      <c r="C533" s="19">
        <v>8.1</v>
      </c>
    </row>
    <row r="534" spans="1:3">
      <c r="A534" s="45">
        <v>33663</v>
      </c>
      <c r="B534" s="19">
        <v>16.7</v>
      </c>
      <c r="C534" s="19">
        <v>8.1999999999999993</v>
      </c>
    </row>
    <row r="535" spans="1:3">
      <c r="A535" s="45">
        <v>33694</v>
      </c>
      <c r="B535" s="19">
        <v>17.100000000000001</v>
      </c>
      <c r="C535" s="19">
        <v>8.3000000000000007</v>
      </c>
    </row>
    <row r="536" spans="1:3">
      <c r="A536" s="45">
        <v>33724</v>
      </c>
      <c r="B536" s="19">
        <v>17.399999999999999</v>
      </c>
      <c r="C536" s="19">
        <v>8.5</v>
      </c>
    </row>
    <row r="537" spans="1:3">
      <c r="A537" s="45">
        <v>33755</v>
      </c>
      <c r="B537" s="19">
        <v>17.8</v>
      </c>
      <c r="C537" s="19">
        <v>8.8000000000000007</v>
      </c>
    </row>
    <row r="538" spans="1:3">
      <c r="A538" s="45">
        <v>33785</v>
      </c>
      <c r="B538" s="19">
        <v>18.2</v>
      </c>
      <c r="C538" s="19">
        <v>8.6999999999999993</v>
      </c>
    </row>
    <row r="539" spans="1:3">
      <c r="A539" s="45">
        <v>33816</v>
      </c>
      <c r="B539" s="19">
        <v>18.100000000000001</v>
      </c>
      <c r="C539" s="19">
        <v>8.6</v>
      </c>
    </row>
    <row r="540" spans="1:3">
      <c r="A540" s="45">
        <v>33847</v>
      </c>
      <c r="B540" s="19">
        <v>18</v>
      </c>
      <c r="C540" s="19">
        <v>8.8000000000000007</v>
      </c>
    </row>
    <row r="541" spans="1:3">
      <c r="A541" s="45">
        <v>33877</v>
      </c>
      <c r="B541" s="19">
        <v>18.100000000000001</v>
      </c>
      <c r="C541" s="19">
        <v>8.6</v>
      </c>
    </row>
    <row r="542" spans="1:3">
      <c r="A542" s="45">
        <v>33908</v>
      </c>
      <c r="B542" s="19">
        <v>18.899999999999999</v>
      </c>
      <c r="C542" s="19">
        <v>9</v>
      </c>
    </row>
    <row r="543" spans="1:3">
      <c r="A543" s="45">
        <v>33938</v>
      </c>
      <c r="B543" s="19">
        <v>17.899999999999999</v>
      </c>
      <c r="C543" s="19">
        <v>9</v>
      </c>
    </row>
    <row r="544" spans="1:3">
      <c r="A544" s="45">
        <v>33969</v>
      </c>
      <c r="B544" s="19">
        <v>19</v>
      </c>
      <c r="C544" s="19">
        <v>9.3000000000000007</v>
      </c>
    </row>
    <row r="545" spans="1:3">
      <c r="A545" s="45">
        <v>34000</v>
      </c>
      <c r="B545" s="19">
        <v>18.3</v>
      </c>
      <c r="C545" s="19">
        <v>8.6</v>
      </c>
    </row>
    <row r="546" spans="1:3">
      <c r="A546" s="45">
        <v>34028</v>
      </c>
      <c r="B546" s="19">
        <v>18.2</v>
      </c>
      <c r="C546" s="19">
        <v>8.5</v>
      </c>
    </row>
    <row r="547" spans="1:3">
      <c r="A547" s="45">
        <v>34059</v>
      </c>
      <c r="B547" s="19">
        <v>17.600000000000001</v>
      </c>
      <c r="C547" s="19">
        <v>8.5</v>
      </c>
    </row>
    <row r="548" spans="1:3">
      <c r="A548" s="45">
        <v>34089</v>
      </c>
      <c r="B548" s="19">
        <v>17.600000000000001</v>
      </c>
      <c r="C548" s="19">
        <v>8.4</v>
      </c>
    </row>
    <row r="549" spans="1:3">
      <c r="A549" s="45">
        <v>34120</v>
      </c>
      <c r="B549" s="19">
        <v>17.5</v>
      </c>
      <c r="C549" s="19">
        <v>8.1</v>
      </c>
    </row>
    <row r="550" spans="1:3">
      <c r="A550" s="45">
        <v>34150</v>
      </c>
      <c r="B550" s="19">
        <v>17.8</v>
      </c>
      <c r="C550" s="19">
        <v>8.3000000000000007</v>
      </c>
    </row>
    <row r="551" spans="1:3">
      <c r="A551" s="45">
        <v>34181</v>
      </c>
      <c r="B551" s="19">
        <v>17.7</v>
      </c>
      <c r="C551" s="19">
        <v>8.1999999999999993</v>
      </c>
    </row>
    <row r="552" spans="1:3">
      <c r="A552" s="45">
        <v>34212</v>
      </c>
      <c r="B552" s="19">
        <v>18</v>
      </c>
      <c r="C552" s="19">
        <v>8.1999999999999993</v>
      </c>
    </row>
    <row r="553" spans="1:3">
      <c r="A553" s="45">
        <v>34242</v>
      </c>
      <c r="B553" s="19">
        <v>18.100000000000001</v>
      </c>
      <c r="C553" s="19">
        <v>8.3000000000000007</v>
      </c>
    </row>
    <row r="554" spans="1:3">
      <c r="A554" s="45">
        <v>34273</v>
      </c>
      <c r="B554" s="19">
        <v>18.100000000000001</v>
      </c>
      <c r="C554" s="19">
        <v>8</v>
      </c>
    </row>
    <row r="555" spans="1:3">
      <c r="A555" s="45">
        <v>34303</v>
      </c>
      <c r="B555" s="19">
        <v>18.600000000000001</v>
      </c>
      <c r="C555" s="19">
        <v>8.3000000000000007</v>
      </c>
    </row>
    <row r="556" spans="1:3">
      <c r="A556" s="45">
        <v>34334</v>
      </c>
      <c r="B556" s="19">
        <v>18.3</v>
      </c>
      <c r="C556" s="19">
        <v>8.3000000000000007</v>
      </c>
    </row>
    <row r="557" spans="1:3">
      <c r="A557" s="45">
        <v>34365</v>
      </c>
      <c r="B557" s="19">
        <v>18.600000000000001</v>
      </c>
      <c r="C557" s="19">
        <v>8.6</v>
      </c>
    </row>
    <row r="558" spans="1:3">
      <c r="A558" s="45">
        <v>34393</v>
      </c>
      <c r="B558" s="19">
        <v>19</v>
      </c>
      <c r="C558" s="19">
        <v>9.1999999999999993</v>
      </c>
    </row>
    <row r="559" spans="1:3">
      <c r="A559" s="45">
        <v>34424</v>
      </c>
      <c r="B559" s="19">
        <v>19</v>
      </c>
      <c r="C559" s="19">
        <v>9.3000000000000007</v>
      </c>
    </row>
    <row r="560" spans="1:3">
      <c r="A560" s="45">
        <v>34454</v>
      </c>
      <c r="B560" s="19">
        <v>19</v>
      </c>
      <c r="C560" s="19">
        <v>9.1</v>
      </c>
    </row>
    <row r="561" spans="1:3">
      <c r="A561" s="45">
        <v>34485</v>
      </c>
      <c r="B561" s="19">
        <v>19.5</v>
      </c>
      <c r="C561" s="19">
        <v>9.1999999999999993</v>
      </c>
    </row>
    <row r="562" spans="1:3">
      <c r="A562" s="45">
        <v>34515</v>
      </c>
      <c r="B562" s="19">
        <v>18.8</v>
      </c>
      <c r="C562" s="19">
        <v>9.3000000000000007</v>
      </c>
    </row>
    <row r="563" spans="1:3">
      <c r="A563" s="45">
        <v>34546</v>
      </c>
      <c r="B563" s="19">
        <v>19</v>
      </c>
      <c r="C563" s="19">
        <v>9</v>
      </c>
    </row>
    <row r="564" spans="1:3">
      <c r="A564" s="45">
        <v>34577</v>
      </c>
      <c r="B564" s="19">
        <v>18.8</v>
      </c>
      <c r="C564" s="19">
        <v>8.9</v>
      </c>
    </row>
    <row r="565" spans="1:3">
      <c r="A565" s="45">
        <v>34607</v>
      </c>
      <c r="B565" s="19">
        <v>18.7</v>
      </c>
      <c r="C565" s="19">
        <v>9.1999999999999993</v>
      </c>
    </row>
    <row r="566" spans="1:3">
      <c r="A566" s="45">
        <v>34638</v>
      </c>
      <c r="B566" s="19">
        <v>19.3</v>
      </c>
      <c r="C566" s="19">
        <v>10</v>
      </c>
    </row>
    <row r="567" spans="1:3">
      <c r="A567" s="45">
        <v>34668</v>
      </c>
      <c r="B567" s="19">
        <v>18</v>
      </c>
      <c r="C567" s="19">
        <v>9</v>
      </c>
    </row>
    <row r="568" spans="1:3">
      <c r="A568" s="45">
        <v>34699</v>
      </c>
      <c r="B568" s="19">
        <v>17.8</v>
      </c>
      <c r="C568" s="19">
        <v>8.6999999999999993</v>
      </c>
    </row>
    <row r="569" spans="1:3">
      <c r="A569" s="45">
        <v>34730</v>
      </c>
      <c r="B569" s="19">
        <v>17.100000000000001</v>
      </c>
      <c r="C569" s="19">
        <v>8</v>
      </c>
    </row>
    <row r="570" spans="1:3">
      <c r="A570" s="45">
        <v>34758</v>
      </c>
      <c r="B570" s="19">
        <v>17</v>
      </c>
      <c r="C570" s="19">
        <v>8.1</v>
      </c>
    </row>
    <row r="571" spans="1:3">
      <c r="A571" s="45">
        <v>34789</v>
      </c>
      <c r="B571" s="19">
        <v>17.3</v>
      </c>
      <c r="C571" s="19">
        <v>8.3000000000000007</v>
      </c>
    </row>
    <row r="572" spans="1:3">
      <c r="A572" s="45">
        <v>34819</v>
      </c>
      <c r="B572" s="19">
        <v>17.600000000000001</v>
      </c>
      <c r="C572" s="19">
        <v>8.3000000000000007</v>
      </c>
    </row>
    <row r="573" spans="1:3">
      <c r="A573" s="45">
        <v>34850</v>
      </c>
      <c r="B573" s="19">
        <v>17</v>
      </c>
      <c r="C573" s="19">
        <v>9.1</v>
      </c>
    </row>
    <row r="574" spans="1:3">
      <c r="A574" s="45">
        <v>34880</v>
      </c>
      <c r="B574" s="19">
        <v>15.9</v>
      </c>
      <c r="C574" s="19">
        <v>7.9</v>
      </c>
    </row>
    <row r="575" spans="1:3">
      <c r="A575" s="45">
        <v>34911</v>
      </c>
      <c r="B575" s="19">
        <v>16.5</v>
      </c>
      <c r="C575" s="19">
        <v>8.5</v>
      </c>
    </row>
    <row r="576" spans="1:3">
      <c r="A576" s="45">
        <v>34942</v>
      </c>
      <c r="B576" s="19">
        <v>16.2</v>
      </c>
      <c r="C576" s="19">
        <v>8.3000000000000007</v>
      </c>
    </row>
    <row r="577" spans="1:3">
      <c r="A577" s="45">
        <v>34972</v>
      </c>
      <c r="B577" s="19">
        <v>16.2</v>
      </c>
      <c r="C577" s="19">
        <v>7.9</v>
      </c>
    </row>
    <row r="578" spans="1:3">
      <c r="A578" s="45">
        <v>35003</v>
      </c>
      <c r="B578" s="19">
        <v>16</v>
      </c>
      <c r="C578" s="19">
        <v>8.1999999999999993</v>
      </c>
    </row>
    <row r="579" spans="1:3">
      <c r="A579" s="45">
        <v>35033</v>
      </c>
      <c r="B579" s="19">
        <v>16.399999999999999</v>
      </c>
      <c r="C579" s="19">
        <v>8</v>
      </c>
    </row>
    <row r="580" spans="1:3">
      <c r="A580" s="45">
        <v>35064</v>
      </c>
      <c r="B580" s="19">
        <v>16.3</v>
      </c>
      <c r="C580" s="19">
        <v>8.3000000000000007</v>
      </c>
    </row>
    <row r="581" spans="1:3">
      <c r="A581" s="45">
        <v>35095</v>
      </c>
      <c r="B581" s="19">
        <v>16.100000000000001</v>
      </c>
      <c r="C581" s="19">
        <v>8.3000000000000007</v>
      </c>
    </row>
    <row r="582" spans="1:3">
      <c r="A582" s="45">
        <v>35124</v>
      </c>
      <c r="B582" s="19">
        <v>16.399999999999999</v>
      </c>
      <c r="C582" s="19">
        <v>7.8</v>
      </c>
    </row>
    <row r="583" spans="1:3">
      <c r="A583" s="45">
        <v>35155</v>
      </c>
      <c r="B583" s="19">
        <v>17.3</v>
      </c>
      <c r="C583" s="19">
        <v>8.3000000000000007</v>
      </c>
    </row>
    <row r="584" spans="1:3">
      <c r="A584" s="45">
        <v>35185</v>
      </c>
      <c r="B584" s="19">
        <v>17.600000000000001</v>
      </c>
      <c r="C584" s="19">
        <v>8.6</v>
      </c>
    </row>
    <row r="585" spans="1:3">
      <c r="A585" s="45">
        <v>35216</v>
      </c>
      <c r="B585" s="19">
        <v>17</v>
      </c>
      <c r="C585" s="19">
        <v>8.6</v>
      </c>
    </row>
    <row r="586" spans="1:3">
      <c r="A586" s="45">
        <v>35246</v>
      </c>
      <c r="B586" s="19">
        <v>17.600000000000001</v>
      </c>
      <c r="C586" s="19">
        <v>8.3000000000000007</v>
      </c>
    </row>
    <row r="587" spans="1:3">
      <c r="A587" s="45">
        <v>35277</v>
      </c>
      <c r="B587" s="19">
        <v>16.7</v>
      </c>
      <c r="C587" s="19">
        <v>8.3000000000000007</v>
      </c>
    </row>
    <row r="588" spans="1:3">
      <c r="A588" s="45">
        <v>35308</v>
      </c>
      <c r="B588" s="19">
        <v>17.3</v>
      </c>
      <c r="C588" s="19">
        <v>8.4</v>
      </c>
    </row>
    <row r="589" spans="1:3">
      <c r="A589" s="45">
        <v>35338</v>
      </c>
      <c r="B589" s="19">
        <v>16.8</v>
      </c>
      <c r="C589" s="19">
        <v>8.5</v>
      </c>
    </row>
    <row r="590" spans="1:3">
      <c r="A590" s="45">
        <v>35369</v>
      </c>
      <c r="B590" s="19">
        <v>16.3</v>
      </c>
      <c r="C590" s="19">
        <v>8.3000000000000007</v>
      </c>
    </row>
    <row r="591" spans="1:3">
      <c r="A591" s="45">
        <v>35399</v>
      </c>
      <c r="B591" s="19">
        <v>15.9</v>
      </c>
      <c r="C591" s="19">
        <v>7.7</v>
      </c>
    </row>
    <row r="592" spans="1:3">
      <c r="A592" s="45">
        <v>35430</v>
      </c>
      <c r="B592" s="19">
        <v>15.6</v>
      </c>
      <c r="C592" s="19">
        <v>7.8</v>
      </c>
    </row>
    <row r="593" spans="1:3">
      <c r="A593" s="45">
        <v>35461</v>
      </c>
      <c r="B593" s="19">
        <v>16</v>
      </c>
      <c r="C593" s="19">
        <v>7.8</v>
      </c>
    </row>
    <row r="594" spans="1:3">
      <c r="A594" s="45">
        <v>35489</v>
      </c>
      <c r="B594" s="19">
        <v>15.8</v>
      </c>
      <c r="C594" s="19">
        <v>8.1</v>
      </c>
    </row>
    <row r="595" spans="1:3">
      <c r="A595" s="45">
        <v>35520</v>
      </c>
      <c r="B595" s="19">
        <v>15.5</v>
      </c>
      <c r="C595" s="19">
        <v>7.9</v>
      </c>
    </row>
    <row r="596" spans="1:3">
      <c r="A596" s="45">
        <v>35550</v>
      </c>
      <c r="B596" s="19">
        <v>15.6</v>
      </c>
      <c r="C596" s="19">
        <v>8.3000000000000007</v>
      </c>
    </row>
    <row r="597" spans="1:3">
      <c r="A597" s="45">
        <v>35581</v>
      </c>
      <c r="B597" s="19">
        <v>15.4</v>
      </c>
      <c r="C597" s="19">
        <v>8</v>
      </c>
    </row>
    <row r="598" spans="1:3">
      <c r="A598" s="45">
        <v>35611</v>
      </c>
      <c r="B598" s="19">
        <v>15.5</v>
      </c>
      <c r="C598" s="19">
        <v>8</v>
      </c>
    </row>
    <row r="599" spans="1:3">
      <c r="A599" s="45">
        <v>35642</v>
      </c>
      <c r="B599" s="19">
        <v>16.399999999999999</v>
      </c>
      <c r="C599" s="19">
        <v>8.3000000000000007</v>
      </c>
    </row>
    <row r="600" spans="1:3">
      <c r="A600" s="45">
        <v>35673</v>
      </c>
      <c r="B600" s="19">
        <v>16</v>
      </c>
      <c r="C600" s="19">
        <v>7.8</v>
      </c>
    </row>
    <row r="601" spans="1:3">
      <c r="A601" s="45">
        <v>35703</v>
      </c>
      <c r="B601" s="19">
        <v>15.9</v>
      </c>
      <c r="C601" s="19">
        <v>8.1999999999999993</v>
      </c>
    </row>
    <row r="602" spans="1:3">
      <c r="A602" s="45">
        <v>35734</v>
      </c>
      <c r="B602" s="19">
        <v>16.100000000000001</v>
      </c>
      <c r="C602" s="19">
        <v>7.7</v>
      </c>
    </row>
    <row r="603" spans="1:3">
      <c r="A603" s="45">
        <v>35764</v>
      </c>
      <c r="B603" s="19">
        <v>15.4</v>
      </c>
      <c r="C603" s="19">
        <v>7.6</v>
      </c>
    </row>
    <row r="604" spans="1:3">
      <c r="A604" s="45">
        <v>35795</v>
      </c>
      <c r="B604" s="19">
        <v>15.9</v>
      </c>
      <c r="C604" s="19">
        <v>7.5</v>
      </c>
    </row>
    <row r="605" spans="1:3">
      <c r="A605" s="45">
        <v>35826</v>
      </c>
      <c r="B605" s="19">
        <v>15.6</v>
      </c>
      <c r="C605" s="19">
        <v>7.4</v>
      </c>
    </row>
    <row r="606" spans="1:3">
      <c r="A606" s="45">
        <v>35854</v>
      </c>
      <c r="B606" s="19">
        <v>15.4</v>
      </c>
      <c r="C606" s="19">
        <v>7</v>
      </c>
    </row>
    <row r="607" spans="1:3">
      <c r="A607" s="45">
        <v>35885</v>
      </c>
      <c r="B607" s="19">
        <v>14.5</v>
      </c>
      <c r="C607" s="19">
        <v>6.8</v>
      </c>
    </row>
    <row r="608" spans="1:3">
      <c r="A608" s="45">
        <v>35915</v>
      </c>
      <c r="B608" s="19">
        <v>14.7</v>
      </c>
      <c r="C608" s="19">
        <v>6.7</v>
      </c>
    </row>
    <row r="609" spans="1:3">
      <c r="A609" s="45">
        <v>35946</v>
      </c>
      <c r="B609" s="19">
        <v>14.7</v>
      </c>
      <c r="C609" s="19">
        <v>6</v>
      </c>
    </row>
    <row r="610" spans="1:3">
      <c r="A610" s="45">
        <v>35976</v>
      </c>
      <c r="B610" s="19">
        <v>14.1</v>
      </c>
      <c r="C610" s="19">
        <v>6.9</v>
      </c>
    </row>
    <row r="611" spans="1:3">
      <c r="A611" s="45">
        <v>36007</v>
      </c>
      <c r="B611" s="19">
        <v>14.1</v>
      </c>
      <c r="C611" s="19">
        <v>6.7</v>
      </c>
    </row>
    <row r="612" spans="1:3">
      <c r="A612" s="45">
        <v>36038</v>
      </c>
      <c r="B612" s="19">
        <v>13.7</v>
      </c>
      <c r="C612" s="19">
        <v>6.8</v>
      </c>
    </row>
    <row r="613" spans="1:3">
      <c r="A613" s="45">
        <v>36068</v>
      </c>
      <c r="B613" s="19">
        <v>14.4</v>
      </c>
      <c r="C613" s="19">
        <v>6.7</v>
      </c>
    </row>
    <row r="614" spans="1:3">
      <c r="A614" s="45">
        <v>36099</v>
      </c>
      <c r="B614" s="19">
        <v>14.1</v>
      </c>
      <c r="C614" s="19">
        <v>5.8</v>
      </c>
    </row>
    <row r="615" spans="1:3">
      <c r="A615" s="45">
        <v>36129</v>
      </c>
      <c r="B615" s="19">
        <v>14.5</v>
      </c>
      <c r="C615" s="19">
        <v>6.6</v>
      </c>
    </row>
    <row r="616" spans="1:3">
      <c r="A616" s="45">
        <v>36160</v>
      </c>
      <c r="B616" s="19">
        <v>14</v>
      </c>
      <c r="C616" s="19">
        <v>6.8</v>
      </c>
    </row>
    <row r="617" spans="1:3">
      <c r="A617" s="45">
        <v>36191</v>
      </c>
      <c r="B617" s="19">
        <v>13.4</v>
      </c>
      <c r="C617" s="19">
        <v>6.9</v>
      </c>
    </row>
    <row r="618" spans="1:3">
      <c r="A618" s="45">
        <v>36219</v>
      </c>
      <c r="B618" s="19">
        <v>13.8</v>
      </c>
      <c r="C618" s="19">
        <v>6.8</v>
      </c>
    </row>
    <row r="619" spans="1:3">
      <c r="A619" s="45">
        <v>36250</v>
      </c>
      <c r="B619" s="19">
        <v>13.4</v>
      </c>
      <c r="C619" s="19">
        <v>6.8</v>
      </c>
    </row>
    <row r="620" spans="1:3">
      <c r="A620" s="45">
        <v>36280</v>
      </c>
      <c r="B620" s="19">
        <v>13.3</v>
      </c>
      <c r="C620" s="19">
        <v>6.2</v>
      </c>
    </row>
    <row r="621" spans="1:3">
      <c r="A621" s="45">
        <v>36311</v>
      </c>
      <c r="B621" s="19">
        <v>13.4</v>
      </c>
      <c r="C621" s="19">
        <v>6.5</v>
      </c>
    </row>
    <row r="622" spans="1:3">
      <c r="A622" s="45">
        <v>36341</v>
      </c>
      <c r="B622" s="19">
        <v>14.3</v>
      </c>
      <c r="C622" s="19">
        <v>6.3</v>
      </c>
    </row>
    <row r="623" spans="1:3">
      <c r="A623" s="45">
        <v>36372</v>
      </c>
      <c r="B623" s="19">
        <v>13.6</v>
      </c>
      <c r="C623" s="19">
        <v>5.8</v>
      </c>
    </row>
    <row r="624" spans="1:3">
      <c r="A624" s="45">
        <v>36403</v>
      </c>
      <c r="B624" s="19">
        <v>13.1</v>
      </c>
      <c r="C624" s="19">
        <v>6.5</v>
      </c>
    </row>
    <row r="625" spans="1:3">
      <c r="A625" s="45">
        <v>36433</v>
      </c>
      <c r="B625" s="19">
        <v>13.1</v>
      </c>
      <c r="C625" s="19">
        <v>6</v>
      </c>
    </row>
    <row r="626" spans="1:3">
      <c r="A626" s="45">
        <v>36464</v>
      </c>
      <c r="B626" s="19">
        <v>13.3</v>
      </c>
      <c r="C626" s="19">
        <v>6.1</v>
      </c>
    </row>
    <row r="627" spans="1:3">
      <c r="A627" s="45">
        <v>36494</v>
      </c>
      <c r="B627" s="19">
        <v>12.9</v>
      </c>
      <c r="C627" s="19">
        <v>6.2</v>
      </c>
    </row>
    <row r="628" spans="1:3">
      <c r="A628" s="45">
        <v>36525</v>
      </c>
      <c r="B628" s="19">
        <v>12.9</v>
      </c>
      <c r="C628" s="19">
        <v>5.8</v>
      </c>
    </row>
    <row r="629" spans="1:3">
      <c r="A629" s="45">
        <v>36556</v>
      </c>
      <c r="B629" s="19">
        <v>13.1</v>
      </c>
      <c r="C629" s="19">
        <v>5.8</v>
      </c>
    </row>
    <row r="630" spans="1:3">
      <c r="A630" s="45">
        <v>36585</v>
      </c>
      <c r="B630" s="19">
        <v>12.6</v>
      </c>
      <c r="C630" s="19">
        <v>6.1</v>
      </c>
    </row>
    <row r="631" spans="1:3">
      <c r="A631" s="45">
        <v>36616</v>
      </c>
      <c r="B631" s="19">
        <v>12.7</v>
      </c>
      <c r="C631" s="19">
        <v>6</v>
      </c>
    </row>
    <row r="632" spans="1:3">
      <c r="A632" s="45">
        <v>36646</v>
      </c>
      <c r="B632" s="19">
        <v>12.4</v>
      </c>
      <c r="C632" s="19">
        <v>6.1</v>
      </c>
    </row>
    <row r="633" spans="1:3">
      <c r="A633" s="45">
        <v>36677</v>
      </c>
      <c r="B633" s="19">
        <v>12.6</v>
      </c>
      <c r="C633" s="19">
        <v>5.8</v>
      </c>
    </row>
    <row r="634" spans="1:3">
      <c r="A634" s="45">
        <v>36707</v>
      </c>
      <c r="B634" s="19">
        <v>12.3</v>
      </c>
      <c r="C634" s="19">
        <v>5.7</v>
      </c>
    </row>
    <row r="635" spans="1:3">
      <c r="A635" s="45">
        <v>36738</v>
      </c>
      <c r="B635" s="19">
        <v>13.4</v>
      </c>
      <c r="C635" s="19">
        <v>6</v>
      </c>
    </row>
    <row r="636" spans="1:3">
      <c r="A636" s="45">
        <v>36769</v>
      </c>
      <c r="B636" s="19">
        <v>12.9</v>
      </c>
      <c r="C636" s="19">
        <v>6.3</v>
      </c>
    </row>
    <row r="637" spans="1:3">
      <c r="A637" s="45">
        <v>36799</v>
      </c>
      <c r="B637" s="19">
        <v>12.2</v>
      </c>
      <c r="C637" s="19">
        <v>5.2</v>
      </c>
    </row>
    <row r="638" spans="1:3">
      <c r="A638" s="45">
        <v>36830</v>
      </c>
      <c r="B638" s="19">
        <v>12.7</v>
      </c>
      <c r="C638" s="19">
        <v>6.1</v>
      </c>
    </row>
    <row r="639" spans="1:3">
      <c r="A639" s="45">
        <v>36860</v>
      </c>
      <c r="B639" s="19">
        <v>12.4</v>
      </c>
      <c r="C639" s="19">
        <v>6.1</v>
      </c>
    </row>
    <row r="640" spans="1:3">
      <c r="A640" s="45">
        <v>36891</v>
      </c>
      <c r="B640" s="19">
        <v>12.5</v>
      </c>
      <c r="C640" s="19">
        <v>6</v>
      </c>
    </row>
    <row r="641" spans="1:3">
      <c r="A641" s="45">
        <v>36922</v>
      </c>
      <c r="B641" s="19">
        <v>12.7</v>
      </c>
      <c r="C641" s="19">
        <v>5.8</v>
      </c>
    </row>
    <row r="642" spans="1:3">
      <c r="A642" s="45">
        <v>36950</v>
      </c>
      <c r="B642" s="19">
        <v>12.8</v>
      </c>
      <c r="C642" s="19">
        <v>6.1</v>
      </c>
    </row>
    <row r="643" spans="1:3">
      <c r="A643" s="45">
        <v>36981</v>
      </c>
      <c r="B643" s="19">
        <v>12.8</v>
      </c>
      <c r="C643" s="19">
        <v>6.6</v>
      </c>
    </row>
    <row r="644" spans="1:3">
      <c r="A644" s="45">
        <v>37011</v>
      </c>
      <c r="B644" s="19">
        <v>12.4</v>
      </c>
      <c r="C644" s="19">
        <v>5.9</v>
      </c>
    </row>
    <row r="645" spans="1:3">
      <c r="A645" s="45">
        <v>37042</v>
      </c>
      <c r="B645" s="19">
        <v>12.1</v>
      </c>
      <c r="C645" s="19">
        <v>6.3</v>
      </c>
    </row>
    <row r="646" spans="1:3">
      <c r="A646" s="45">
        <v>37072</v>
      </c>
      <c r="B646" s="19">
        <v>12.7</v>
      </c>
      <c r="C646" s="19">
        <v>6</v>
      </c>
    </row>
    <row r="647" spans="1:3">
      <c r="A647" s="45">
        <v>37103</v>
      </c>
      <c r="B647" s="19">
        <v>12.9</v>
      </c>
      <c r="C647" s="19">
        <v>6.8</v>
      </c>
    </row>
    <row r="648" spans="1:3">
      <c r="A648" s="45">
        <v>37134</v>
      </c>
      <c r="B648" s="19">
        <v>13.3</v>
      </c>
      <c r="C648" s="19">
        <v>6.9</v>
      </c>
    </row>
    <row r="649" spans="1:3">
      <c r="A649" s="45">
        <v>37164</v>
      </c>
      <c r="B649" s="19">
        <v>13.2</v>
      </c>
      <c r="C649" s="19">
        <v>7.2</v>
      </c>
    </row>
    <row r="650" spans="1:3">
      <c r="A650" s="45">
        <v>37195</v>
      </c>
      <c r="B650" s="19">
        <v>13.3</v>
      </c>
      <c r="C650" s="19">
        <v>7.3</v>
      </c>
    </row>
    <row r="651" spans="1:3">
      <c r="A651" s="45">
        <v>37225</v>
      </c>
      <c r="B651" s="19">
        <v>14.3</v>
      </c>
      <c r="C651" s="19">
        <v>7.7</v>
      </c>
    </row>
    <row r="652" spans="1:3">
      <c r="A652" s="45">
        <v>37256</v>
      </c>
      <c r="B652" s="19">
        <v>14.5</v>
      </c>
      <c r="C652" s="19">
        <v>8.1999999999999993</v>
      </c>
    </row>
    <row r="653" spans="1:3">
      <c r="A653" s="45">
        <v>37287</v>
      </c>
      <c r="B653" s="19">
        <v>14.7</v>
      </c>
      <c r="C653" s="19">
        <v>8.4</v>
      </c>
    </row>
    <row r="654" spans="1:3">
      <c r="A654" s="45">
        <v>37315</v>
      </c>
      <c r="B654" s="19">
        <v>15</v>
      </c>
      <c r="C654" s="19">
        <v>8.3000000000000007</v>
      </c>
    </row>
    <row r="655" spans="1:3">
      <c r="A655" s="45">
        <v>37346</v>
      </c>
      <c r="B655" s="19">
        <v>15.4</v>
      </c>
      <c r="C655" s="19">
        <v>8.4</v>
      </c>
    </row>
    <row r="656" spans="1:3">
      <c r="A656" s="45">
        <v>37376</v>
      </c>
      <c r="B656" s="19">
        <v>16.3</v>
      </c>
      <c r="C656" s="19">
        <v>8.9</v>
      </c>
    </row>
    <row r="657" spans="1:3">
      <c r="A657" s="45">
        <v>37407</v>
      </c>
      <c r="B657" s="19">
        <v>16.8</v>
      </c>
      <c r="C657" s="19">
        <v>9.5</v>
      </c>
    </row>
    <row r="658" spans="1:3">
      <c r="A658" s="45">
        <v>37437</v>
      </c>
      <c r="B658" s="19">
        <v>16.899999999999999</v>
      </c>
      <c r="C658" s="19">
        <v>11</v>
      </c>
    </row>
    <row r="659" spans="1:3">
      <c r="A659" s="45">
        <v>37468</v>
      </c>
      <c r="B659" s="19">
        <v>16.899999999999999</v>
      </c>
      <c r="C659" s="19">
        <v>8.9</v>
      </c>
    </row>
    <row r="660" spans="1:3">
      <c r="A660" s="45">
        <v>37499</v>
      </c>
      <c r="B660" s="19">
        <v>16.5</v>
      </c>
      <c r="C660" s="19">
        <v>9</v>
      </c>
    </row>
    <row r="661" spans="1:3">
      <c r="A661" s="45">
        <v>37529</v>
      </c>
      <c r="B661" s="19">
        <v>17.600000000000001</v>
      </c>
      <c r="C661" s="19">
        <v>9.5</v>
      </c>
    </row>
    <row r="662" spans="1:3">
      <c r="A662" s="45">
        <v>37560</v>
      </c>
      <c r="B662" s="19">
        <v>17.8</v>
      </c>
      <c r="C662" s="19">
        <v>9.6</v>
      </c>
    </row>
    <row r="663" spans="1:3">
      <c r="A663" s="45">
        <v>37590</v>
      </c>
      <c r="B663" s="19">
        <v>17.600000000000001</v>
      </c>
      <c r="C663" s="19">
        <v>9.3000000000000007</v>
      </c>
    </row>
    <row r="664" spans="1:3">
      <c r="A664" s="45">
        <v>37621</v>
      </c>
      <c r="B664" s="19">
        <v>18.5</v>
      </c>
      <c r="C664" s="19">
        <v>9.6</v>
      </c>
    </row>
    <row r="665" spans="1:3">
      <c r="A665" s="45">
        <v>37652</v>
      </c>
      <c r="B665" s="19">
        <v>18.5</v>
      </c>
      <c r="C665" s="19">
        <v>9.6</v>
      </c>
    </row>
    <row r="666" spans="1:3">
      <c r="A666" s="45">
        <v>37680</v>
      </c>
      <c r="B666" s="19">
        <v>18.5</v>
      </c>
      <c r="C666" s="19">
        <v>9.5</v>
      </c>
    </row>
    <row r="667" spans="1:3">
      <c r="A667" s="45">
        <v>37711</v>
      </c>
      <c r="B667" s="19">
        <v>18.100000000000001</v>
      </c>
      <c r="C667" s="19">
        <v>9.6999999999999993</v>
      </c>
    </row>
    <row r="668" spans="1:3">
      <c r="A668" s="45">
        <v>37741</v>
      </c>
      <c r="B668" s="19">
        <v>19.399999999999999</v>
      </c>
      <c r="C668" s="19">
        <v>10.199999999999999</v>
      </c>
    </row>
    <row r="669" spans="1:3">
      <c r="A669" s="45">
        <v>37772</v>
      </c>
      <c r="B669" s="19">
        <v>19</v>
      </c>
      <c r="C669" s="19">
        <v>9.9</v>
      </c>
    </row>
    <row r="670" spans="1:3">
      <c r="A670" s="45">
        <v>37802</v>
      </c>
      <c r="B670" s="19">
        <v>19.899999999999999</v>
      </c>
      <c r="C670" s="19">
        <v>11.5</v>
      </c>
    </row>
    <row r="671" spans="1:3">
      <c r="A671" s="45">
        <v>37833</v>
      </c>
      <c r="B671" s="19">
        <v>19.7</v>
      </c>
      <c r="C671" s="19">
        <v>10.3</v>
      </c>
    </row>
    <row r="672" spans="1:3">
      <c r="A672" s="45">
        <v>37864</v>
      </c>
      <c r="B672" s="19">
        <v>19.2</v>
      </c>
      <c r="C672" s="19">
        <v>10.1</v>
      </c>
    </row>
    <row r="673" spans="1:3">
      <c r="A673" s="45">
        <v>37894</v>
      </c>
      <c r="B673" s="19">
        <v>19.5</v>
      </c>
      <c r="C673" s="19">
        <v>10.199999999999999</v>
      </c>
    </row>
    <row r="674" spans="1:3">
      <c r="A674" s="45">
        <v>37925</v>
      </c>
      <c r="B674" s="19">
        <v>19.3</v>
      </c>
      <c r="C674" s="19">
        <v>10.4</v>
      </c>
    </row>
    <row r="675" spans="1:3">
      <c r="A675" s="45">
        <v>37955</v>
      </c>
      <c r="B675" s="19">
        <v>19.899999999999999</v>
      </c>
      <c r="C675" s="19">
        <v>10.3</v>
      </c>
    </row>
    <row r="676" spans="1:3">
      <c r="A676" s="45">
        <v>37986</v>
      </c>
      <c r="B676" s="19">
        <v>19.8</v>
      </c>
      <c r="C676" s="19">
        <v>10.4</v>
      </c>
    </row>
    <row r="677" spans="1:3">
      <c r="A677" s="45">
        <v>38017</v>
      </c>
      <c r="B677" s="19">
        <v>19.899999999999999</v>
      </c>
      <c r="C677" s="19">
        <v>10.6</v>
      </c>
    </row>
    <row r="678" spans="1:3">
      <c r="A678" s="45">
        <v>38046</v>
      </c>
      <c r="B678" s="19">
        <v>20.100000000000001</v>
      </c>
      <c r="C678" s="19">
        <v>10.199999999999999</v>
      </c>
    </row>
    <row r="679" spans="1:3">
      <c r="A679" s="45">
        <v>38077</v>
      </c>
      <c r="B679" s="19">
        <v>19.8</v>
      </c>
      <c r="C679" s="19">
        <v>10.199999999999999</v>
      </c>
    </row>
    <row r="680" spans="1:3">
      <c r="A680" s="45">
        <v>38107</v>
      </c>
      <c r="B680" s="19">
        <v>19.600000000000001</v>
      </c>
      <c r="C680" s="19">
        <v>9.5</v>
      </c>
    </row>
    <row r="681" spans="1:3">
      <c r="A681" s="45">
        <v>38138</v>
      </c>
      <c r="B681" s="19">
        <v>19.8</v>
      </c>
      <c r="C681" s="19">
        <v>9.9</v>
      </c>
    </row>
    <row r="682" spans="1:3">
      <c r="A682" s="45">
        <v>38168</v>
      </c>
      <c r="B682" s="19">
        <v>20.5</v>
      </c>
      <c r="C682" s="19">
        <v>11</v>
      </c>
    </row>
    <row r="683" spans="1:3">
      <c r="A683" s="45">
        <v>38199</v>
      </c>
      <c r="B683" s="19">
        <v>18.8</v>
      </c>
      <c r="C683" s="19">
        <v>8.9</v>
      </c>
    </row>
    <row r="684" spans="1:3">
      <c r="A684" s="45">
        <v>38230</v>
      </c>
      <c r="B684" s="19">
        <v>18.8</v>
      </c>
      <c r="C684" s="19">
        <v>9.1999999999999993</v>
      </c>
    </row>
    <row r="685" spans="1:3">
      <c r="A685" s="45">
        <v>38260</v>
      </c>
      <c r="B685" s="19">
        <v>19.399999999999999</v>
      </c>
      <c r="C685" s="19">
        <v>9.6</v>
      </c>
    </row>
    <row r="686" spans="1:3">
      <c r="A686" s="45">
        <v>38291</v>
      </c>
      <c r="B686" s="19">
        <v>19.5</v>
      </c>
      <c r="C686" s="19">
        <v>9.5</v>
      </c>
    </row>
    <row r="687" spans="1:3">
      <c r="A687" s="45">
        <v>38321</v>
      </c>
      <c r="B687" s="19">
        <v>19.7</v>
      </c>
      <c r="C687" s="19">
        <v>9.6999999999999993</v>
      </c>
    </row>
    <row r="688" spans="1:3">
      <c r="A688" s="45">
        <v>38352</v>
      </c>
      <c r="B688" s="19">
        <v>19.399999999999999</v>
      </c>
      <c r="C688" s="19">
        <v>9.5</v>
      </c>
    </row>
    <row r="689" spans="1:3">
      <c r="A689" s="45">
        <v>38383</v>
      </c>
      <c r="B689" s="19">
        <v>19.5</v>
      </c>
      <c r="C689" s="19">
        <v>9.4</v>
      </c>
    </row>
    <row r="690" spans="1:3">
      <c r="A690" s="45">
        <v>38411</v>
      </c>
      <c r="B690" s="19">
        <v>19.100000000000001</v>
      </c>
      <c r="C690" s="19">
        <v>9.1999999999999993</v>
      </c>
    </row>
    <row r="691" spans="1:3">
      <c r="A691" s="45">
        <v>38442</v>
      </c>
      <c r="B691" s="19">
        <v>19.5</v>
      </c>
      <c r="C691" s="19">
        <v>9.3000000000000007</v>
      </c>
    </row>
    <row r="692" spans="1:3">
      <c r="A692" s="45">
        <v>38472</v>
      </c>
      <c r="B692" s="19">
        <v>19.600000000000001</v>
      </c>
      <c r="C692" s="19">
        <v>9</v>
      </c>
    </row>
    <row r="693" spans="1:3">
      <c r="A693" s="45">
        <v>38503</v>
      </c>
      <c r="B693" s="19">
        <v>18.600000000000001</v>
      </c>
      <c r="C693" s="19">
        <v>9.1</v>
      </c>
    </row>
    <row r="694" spans="1:3">
      <c r="A694" s="45">
        <v>38533</v>
      </c>
      <c r="B694" s="19">
        <v>17.899999999999999</v>
      </c>
      <c r="C694" s="19">
        <v>9</v>
      </c>
    </row>
    <row r="695" spans="1:3">
      <c r="A695" s="45">
        <v>38564</v>
      </c>
      <c r="B695" s="19">
        <v>17.600000000000001</v>
      </c>
      <c r="C695" s="19">
        <v>8.8000000000000007</v>
      </c>
    </row>
    <row r="696" spans="1:3">
      <c r="A696" s="45">
        <v>38595</v>
      </c>
      <c r="B696" s="19">
        <v>18.399999999999999</v>
      </c>
      <c r="C696" s="19">
        <v>9.1999999999999993</v>
      </c>
    </row>
    <row r="697" spans="1:3">
      <c r="A697" s="45">
        <v>38625</v>
      </c>
      <c r="B697" s="19">
        <v>17.899999999999999</v>
      </c>
      <c r="C697" s="19">
        <v>8.4</v>
      </c>
    </row>
    <row r="698" spans="1:3">
      <c r="A698" s="45">
        <v>38656</v>
      </c>
      <c r="B698" s="19">
        <v>17.899999999999999</v>
      </c>
      <c r="C698" s="19">
        <v>8.6</v>
      </c>
    </row>
    <row r="699" spans="1:3">
      <c r="A699" s="45">
        <v>38686</v>
      </c>
      <c r="B699" s="19">
        <v>17.5</v>
      </c>
      <c r="C699" s="19">
        <v>8.5</v>
      </c>
    </row>
    <row r="700" spans="1:3">
      <c r="A700" s="45">
        <v>38717</v>
      </c>
      <c r="B700" s="19">
        <v>17.5</v>
      </c>
      <c r="C700" s="19">
        <v>8.6999999999999993</v>
      </c>
    </row>
    <row r="701" spans="1:3">
      <c r="A701" s="45">
        <v>38748</v>
      </c>
      <c r="B701" s="19">
        <v>16.899999999999999</v>
      </c>
      <c r="C701" s="19">
        <v>8.6</v>
      </c>
    </row>
    <row r="702" spans="1:3">
      <c r="A702" s="45">
        <v>38776</v>
      </c>
      <c r="B702" s="19">
        <v>17.8</v>
      </c>
      <c r="C702" s="19">
        <v>9.1</v>
      </c>
    </row>
    <row r="703" spans="1:3">
      <c r="A703" s="45">
        <v>38807</v>
      </c>
      <c r="B703" s="19">
        <v>17.100000000000001</v>
      </c>
      <c r="C703" s="19">
        <v>8.6999999999999993</v>
      </c>
    </row>
    <row r="704" spans="1:3">
      <c r="A704" s="45">
        <v>38837</v>
      </c>
      <c r="B704" s="19">
        <v>16.7</v>
      </c>
      <c r="C704" s="19">
        <v>8.4</v>
      </c>
    </row>
    <row r="705" spans="1:3">
      <c r="A705" s="45">
        <v>38868</v>
      </c>
      <c r="B705" s="19">
        <v>17.100000000000001</v>
      </c>
      <c r="C705" s="19">
        <v>8.5</v>
      </c>
    </row>
    <row r="706" spans="1:3">
      <c r="A706" s="45">
        <v>38898</v>
      </c>
      <c r="B706" s="19">
        <v>16.600000000000001</v>
      </c>
      <c r="C706" s="19">
        <v>7.3</v>
      </c>
    </row>
    <row r="707" spans="1:3">
      <c r="A707" s="45">
        <v>38929</v>
      </c>
      <c r="B707" s="19">
        <v>17.100000000000001</v>
      </c>
      <c r="C707" s="19">
        <v>8</v>
      </c>
    </row>
    <row r="708" spans="1:3">
      <c r="A708" s="45">
        <v>38960</v>
      </c>
      <c r="B708" s="19">
        <v>17.100000000000001</v>
      </c>
      <c r="C708" s="19">
        <v>8.4</v>
      </c>
    </row>
    <row r="709" spans="1:3">
      <c r="A709" s="45">
        <v>38990</v>
      </c>
      <c r="B709" s="19">
        <v>17.100000000000001</v>
      </c>
      <c r="C709" s="19">
        <v>8</v>
      </c>
    </row>
    <row r="710" spans="1:3">
      <c r="A710" s="45">
        <v>39021</v>
      </c>
      <c r="B710" s="19">
        <v>16.3</v>
      </c>
      <c r="C710" s="19">
        <v>7.9</v>
      </c>
    </row>
    <row r="711" spans="1:3">
      <c r="A711" s="45">
        <v>39051</v>
      </c>
      <c r="B711" s="19">
        <v>16.2</v>
      </c>
      <c r="C711" s="19">
        <v>8.3000000000000007</v>
      </c>
    </row>
    <row r="712" spans="1:3">
      <c r="A712" s="45">
        <v>39082</v>
      </c>
      <c r="B712" s="19">
        <v>16.100000000000001</v>
      </c>
      <c r="C712" s="19">
        <v>7.5</v>
      </c>
    </row>
    <row r="713" spans="1:3">
      <c r="A713" s="45">
        <v>39113</v>
      </c>
      <c r="B713" s="19">
        <v>16.3</v>
      </c>
      <c r="C713" s="19">
        <v>8.3000000000000007</v>
      </c>
    </row>
    <row r="714" spans="1:3">
      <c r="A714" s="45">
        <v>39141</v>
      </c>
      <c r="B714" s="19">
        <v>16.7</v>
      </c>
      <c r="C714" s="19">
        <v>8.5</v>
      </c>
    </row>
    <row r="715" spans="1:3">
      <c r="A715" s="45">
        <v>39172</v>
      </c>
      <c r="B715" s="19">
        <v>17.8</v>
      </c>
      <c r="C715" s="19">
        <v>9.1</v>
      </c>
    </row>
    <row r="716" spans="1:3">
      <c r="A716" s="45">
        <v>39202</v>
      </c>
      <c r="B716" s="19">
        <v>16.899999999999999</v>
      </c>
      <c r="C716" s="19">
        <v>8.6</v>
      </c>
    </row>
    <row r="717" spans="1:3">
      <c r="A717" s="45">
        <v>39233</v>
      </c>
      <c r="B717" s="19">
        <v>16.600000000000001</v>
      </c>
      <c r="C717" s="19">
        <v>8.1999999999999993</v>
      </c>
    </row>
    <row r="718" spans="1:3">
      <c r="A718" s="45">
        <v>39263</v>
      </c>
      <c r="B718" s="19">
        <v>16.5</v>
      </c>
      <c r="C718" s="19">
        <v>7.7</v>
      </c>
    </row>
    <row r="719" spans="1:3">
      <c r="A719" s="45">
        <v>39294</v>
      </c>
      <c r="B719" s="19">
        <v>17.2</v>
      </c>
      <c r="C719" s="19">
        <v>8.6999999999999993</v>
      </c>
    </row>
    <row r="720" spans="1:3">
      <c r="A720" s="45">
        <v>39325</v>
      </c>
      <c r="B720" s="19">
        <v>17</v>
      </c>
      <c r="C720" s="19">
        <v>8.8000000000000007</v>
      </c>
    </row>
    <row r="721" spans="1:3">
      <c r="A721" s="45">
        <v>39355</v>
      </c>
      <c r="B721" s="19">
        <v>16.3</v>
      </c>
      <c r="C721" s="19">
        <v>8.6999999999999993</v>
      </c>
    </row>
    <row r="722" spans="1:3">
      <c r="A722" s="45">
        <v>39386</v>
      </c>
      <c r="B722" s="19">
        <v>17</v>
      </c>
      <c r="C722" s="19">
        <v>8.4</v>
      </c>
    </row>
    <row r="723" spans="1:3">
      <c r="A723" s="45">
        <v>39416</v>
      </c>
      <c r="B723" s="19">
        <v>17.3</v>
      </c>
      <c r="C723" s="19">
        <v>8.6</v>
      </c>
    </row>
    <row r="724" spans="1:3">
      <c r="A724" s="45">
        <v>39447</v>
      </c>
      <c r="B724" s="19">
        <v>16.600000000000001</v>
      </c>
      <c r="C724" s="19">
        <v>8.4</v>
      </c>
    </row>
    <row r="725" spans="1:3">
      <c r="A725" s="45">
        <v>39478</v>
      </c>
      <c r="B725" s="19">
        <v>17.5</v>
      </c>
      <c r="C725" s="19">
        <v>9</v>
      </c>
    </row>
    <row r="726" spans="1:3">
      <c r="A726" s="45">
        <v>39507</v>
      </c>
      <c r="B726" s="19">
        <v>16.899999999999999</v>
      </c>
      <c r="C726" s="19">
        <v>8.6999999999999993</v>
      </c>
    </row>
    <row r="727" spans="1:3">
      <c r="A727" s="45">
        <v>39538</v>
      </c>
      <c r="B727" s="19">
        <v>16.5</v>
      </c>
      <c r="C727" s="19">
        <v>8.6999999999999993</v>
      </c>
    </row>
    <row r="728" spans="1:3">
      <c r="A728" s="45">
        <v>39568</v>
      </c>
      <c r="B728" s="19">
        <v>16.899999999999999</v>
      </c>
      <c r="C728" s="19">
        <v>9.4</v>
      </c>
    </row>
    <row r="729" spans="1:3">
      <c r="A729" s="45">
        <v>39599</v>
      </c>
      <c r="B729" s="19">
        <v>16.600000000000001</v>
      </c>
      <c r="C729" s="19">
        <v>7.9</v>
      </c>
    </row>
    <row r="730" spans="1:3">
      <c r="A730" s="45">
        <v>39629</v>
      </c>
      <c r="B730" s="19">
        <v>17.100000000000001</v>
      </c>
      <c r="C730" s="19">
        <v>9</v>
      </c>
    </row>
    <row r="731" spans="1:3">
      <c r="A731" s="45">
        <v>39660</v>
      </c>
      <c r="B731" s="19">
        <v>17</v>
      </c>
      <c r="C731" s="19">
        <v>9.6999999999999993</v>
      </c>
    </row>
    <row r="732" spans="1:3">
      <c r="A732" s="45">
        <v>39691</v>
      </c>
      <c r="B732" s="19">
        <v>17.7</v>
      </c>
      <c r="C732" s="19">
        <v>9.6999999999999993</v>
      </c>
    </row>
    <row r="733" spans="1:3">
      <c r="A733" s="45">
        <v>39721</v>
      </c>
      <c r="B733" s="19">
        <v>18.600000000000001</v>
      </c>
      <c r="C733" s="19">
        <v>10.199999999999999</v>
      </c>
    </row>
    <row r="734" spans="1:3">
      <c r="A734" s="45">
        <v>39752</v>
      </c>
      <c r="B734" s="19">
        <v>19.899999999999999</v>
      </c>
      <c r="C734" s="19">
        <v>10.4</v>
      </c>
    </row>
    <row r="735" spans="1:3">
      <c r="A735" s="45">
        <v>39782</v>
      </c>
      <c r="B735" s="19">
        <v>18.899999999999999</v>
      </c>
      <c r="C735" s="19">
        <v>9.8000000000000007</v>
      </c>
    </row>
    <row r="736" spans="1:3">
      <c r="A736" s="45">
        <v>39813</v>
      </c>
      <c r="B736" s="19">
        <v>19.899999999999999</v>
      </c>
      <c r="C736" s="19">
        <v>10.5</v>
      </c>
    </row>
    <row r="737" spans="1:3">
      <c r="A737" s="45">
        <v>39844</v>
      </c>
      <c r="B737" s="19">
        <v>19.8</v>
      </c>
      <c r="C737" s="19">
        <v>10.7</v>
      </c>
    </row>
    <row r="738" spans="1:3">
      <c r="A738" s="45">
        <v>39872</v>
      </c>
      <c r="B738" s="19">
        <v>20.2</v>
      </c>
      <c r="C738" s="19">
        <v>11.7</v>
      </c>
    </row>
    <row r="739" spans="1:3">
      <c r="A739" s="45">
        <v>39903</v>
      </c>
      <c r="B739" s="19">
        <v>20.9</v>
      </c>
      <c r="C739" s="19">
        <v>12.3</v>
      </c>
    </row>
    <row r="740" spans="1:3">
      <c r="A740" s="45">
        <v>39933</v>
      </c>
      <c r="B740" s="19">
        <v>21.7</v>
      </c>
      <c r="C740" s="19">
        <v>13.1</v>
      </c>
    </row>
    <row r="741" spans="1:3">
      <c r="A741" s="45">
        <v>39964</v>
      </c>
      <c r="B741" s="19">
        <v>22.4</v>
      </c>
      <c r="C741" s="19">
        <v>14.2</v>
      </c>
    </row>
    <row r="742" spans="1:3">
      <c r="A742" s="45">
        <v>39994</v>
      </c>
      <c r="B742" s="19">
        <v>23.9</v>
      </c>
      <c r="C742" s="19">
        <v>17.2</v>
      </c>
    </row>
    <row r="743" spans="1:3">
      <c r="A743" s="45">
        <v>40025</v>
      </c>
      <c r="B743" s="19">
        <v>25.1</v>
      </c>
      <c r="C743" s="19">
        <v>16</v>
      </c>
    </row>
    <row r="744" spans="1:3">
      <c r="A744" s="45">
        <v>40056</v>
      </c>
      <c r="B744" s="19">
        <v>25.3</v>
      </c>
      <c r="C744" s="19">
        <v>16.3</v>
      </c>
    </row>
    <row r="745" spans="1:3">
      <c r="A745" s="45">
        <v>40086</v>
      </c>
      <c r="B745" s="19">
        <v>26.6</v>
      </c>
      <c r="C745" s="19">
        <v>17.8</v>
      </c>
    </row>
    <row r="746" spans="1:3">
      <c r="A746" s="45">
        <v>40117</v>
      </c>
      <c r="B746" s="19">
        <v>27.5</v>
      </c>
      <c r="C746" s="19">
        <v>18.899999999999999</v>
      </c>
    </row>
    <row r="747" spans="1:3">
      <c r="A747" s="45">
        <v>40147</v>
      </c>
      <c r="B747" s="19">
        <v>28.9</v>
      </c>
      <c r="C747" s="19">
        <v>19.8</v>
      </c>
    </row>
    <row r="748" spans="1:3">
      <c r="A748" s="45">
        <v>40178</v>
      </c>
      <c r="B748" s="19">
        <v>29.7</v>
      </c>
      <c r="C748" s="19">
        <v>20.100000000000001</v>
      </c>
    </row>
    <row r="749" spans="1:3">
      <c r="A749" s="45">
        <v>40209</v>
      </c>
      <c r="B749" s="19">
        <v>30.3</v>
      </c>
      <c r="C749" s="19">
        <v>20</v>
      </c>
    </row>
    <row r="750" spans="1:3">
      <c r="A750" s="45">
        <v>40237</v>
      </c>
      <c r="B750" s="19">
        <v>29.8</v>
      </c>
      <c r="C750" s="19">
        <v>19.899999999999999</v>
      </c>
    </row>
    <row r="751" spans="1:3">
      <c r="A751" s="45">
        <v>40268</v>
      </c>
      <c r="B751" s="19">
        <v>31.6</v>
      </c>
      <c r="C751" s="19">
        <v>20.399999999999999</v>
      </c>
    </row>
    <row r="752" spans="1:3">
      <c r="A752" s="45">
        <v>40298</v>
      </c>
      <c r="B752" s="19">
        <v>33.299999999999997</v>
      </c>
      <c r="C752" s="19">
        <v>22.1</v>
      </c>
    </row>
    <row r="753" spans="1:3">
      <c r="A753" s="45">
        <v>40329</v>
      </c>
      <c r="B753" s="19">
        <v>34</v>
      </c>
      <c r="C753" s="19">
        <v>22.3</v>
      </c>
    </row>
    <row r="754" spans="1:3">
      <c r="A754" s="45">
        <v>40359</v>
      </c>
      <c r="B754" s="19">
        <v>34.5</v>
      </c>
      <c r="C754" s="19">
        <v>25.2</v>
      </c>
    </row>
    <row r="755" spans="1:3">
      <c r="A755" s="45">
        <v>40390</v>
      </c>
      <c r="B755" s="19">
        <v>33.9</v>
      </c>
      <c r="C755" s="19">
        <v>22.3</v>
      </c>
    </row>
    <row r="756" spans="1:3">
      <c r="A756" s="45">
        <v>40421</v>
      </c>
      <c r="B756" s="19">
        <v>33.700000000000003</v>
      </c>
      <c r="C756" s="19">
        <v>21</v>
      </c>
    </row>
    <row r="757" spans="1:3">
      <c r="A757" s="45">
        <v>40451</v>
      </c>
      <c r="B757" s="19">
        <v>33.4</v>
      </c>
      <c r="C757" s="19">
        <v>20.3</v>
      </c>
    </row>
    <row r="758" spans="1:3">
      <c r="A758" s="45">
        <v>40482</v>
      </c>
      <c r="B758" s="19">
        <v>34</v>
      </c>
      <c r="C758" s="19">
        <v>21.2</v>
      </c>
    </row>
    <row r="759" spans="1:3">
      <c r="A759" s="45">
        <v>40512</v>
      </c>
      <c r="B759" s="19">
        <v>33.9</v>
      </c>
      <c r="C759" s="19">
        <v>21</v>
      </c>
    </row>
    <row r="760" spans="1:3">
      <c r="A760" s="45">
        <v>40543</v>
      </c>
      <c r="B760" s="19">
        <v>34.700000000000003</v>
      </c>
      <c r="C760" s="19">
        <v>21.9</v>
      </c>
    </row>
    <row r="761" spans="1:3">
      <c r="A761" s="45">
        <v>40574</v>
      </c>
      <c r="B761" s="19">
        <v>37.200000000000003</v>
      </c>
      <c r="C761" s="19">
        <v>21.5</v>
      </c>
    </row>
    <row r="762" spans="1:3">
      <c r="A762" s="45">
        <v>40602</v>
      </c>
      <c r="B762" s="19">
        <v>37.4</v>
      </c>
      <c r="C762" s="19">
        <v>21.1</v>
      </c>
    </row>
    <row r="763" spans="1:3">
      <c r="A763" s="45">
        <v>40633</v>
      </c>
      <c r="B763" s="19">
        <v>39.1</v>
      </c>
      <c r="C763" s="19">
        <v>21.5</v>
      </c>
    </row>
    <row r="764" spans="1:3">
      <c r="A764" s="45">
        <v>40663</v>
      </c>
      <c r="B764" s="19">
        <v>38.700000000000003</v>
      </c>
      <c r="C764" s="19">
        <v>20.9</v>
      </c>
    </row>
    <row r="765" spans="1:3">
      <c r="A765" s="45">
        <v>40694</v>
      </c>
      <c r="B765" s="19">
        <v>39.6</v>
      </c>
      <c r="C765" s="19">
        <v>21.6</v>
      </c>
    </row>
    <row r="766" spans="1:3">
      <c r="A766" s="45">
        <v>40724</v>
      </c>
      <c r="B766" s="19">
        <v>39.9</v>
      </c>
      <c r="C766" s="19">
        <v>22.4</v>
      </c>
    </row>
    <row r="767" spans="1:3">
      <c r="A767" s="45">
        <v>40755</v>
      </c>
      <c r="B767" s="19">
        <v>40.700000000000003</v>
      </c>
      <c r="C767" s="19">
        <v>22</v>
      </c>
    </row>
    <row r="768" spans="1:3">
      <c r="A768" s="45">
        <v>40786</v>
      </c>
      <c r="B768" s="19">
        <v>40.5</v>
      </c>
      <c r="C768" s="19">
        <v>22.4</v>
      </c>
    </row>
    <row r="769" spans="1:3">
      <c r="A769" s="45">
        <v>40816</v>
      </c>
      <c r="B769" s="19">
        <v>40.4</v>
      </c>
      <c r="C769" s="19">
        <v>22</v>
      </c>
    </row>
    <row r="770" spans="1:3">
      <c r="A770" s="45">
        <v>40847</v>
      </c>
      <c r="B770" s="19">
        <v>38.700000000000003</v>
      </c>
      <c r="C770" s="19">
        <v>20.6</v>
      </c>
    </row>
    <row r="771" spans="1:3">
      <c r="A771" s="45">
        <v>40877</v>
      </c>
      <c r="B771" s="19">
        <v>40.200000000000003</v>
      </c>
      <c r="C771" s="19">
        <v>20.8</v>
      </c>
    </row>
    <row r="772" spans="1:3">
      <c r="A772" s="45">
        <v>40908</v>
      </c>
      <c r="B772" s="19">
        <v>40.4</v>
      </c>
      <c r="C772" s="19">
        <v>20.5</v>
      </c>
    </row>
    <row r="773" spans="1:3">
      <c r="A773" s="45">
        <v>40939</v>
      </c>
      <c r="B773" s="19">
        <v>40.200000000000003</v>
      </c>
      <c r="C773" s="19">
        <v>20.8</v>
      </c>
    </row>
    <row r="774" spans="1:3">
      <c r="A774" s="45">
        <v>40968</v>
      </c>
      <c r="B774" s="19">
        <v>39.700000000000003</v>
      </c>
      <c r="C774" s="19">
        <v>19.7</v>
      </c>
    </row>
    <row r="775" spans="1:3">
      <c r="A775" s="45">
        <v>40999</v>
      </c>
      <c r="B775" s="19">
        <v>39.299999999999997</v>
      </c>
      <c r="C775" s="19">
        <v>19.2</v>
      </c>
    </row>
    <row r="776" spans="1:3">
      <c r="A776" s="45">
        <v>41029</v>
      </c>
      <c r="B776" s="19">
        <v>39.200000000000003</v>
      </c>
      <c r="C776" s="19">
        <v>19.100000000000001</v>
      </c>
    </row>
    <row r="777" spans="1:3">
      <c r="A777" s="45">
        <v>41060</v>
      </c>
      <c r="B777" s="19">
        <v>39.6</v>
      </c>
      <c r="C777" s="19">
        <v>19.899999999999999</v>
      </c>
    </row>
    <row r="778" spans="1:3">
      <c r="A778" s="45">
        <v>41090</v>
      </c>
      <c r="B778" s="19">
        <v>40.299999999999997</v>
      </c>
      <c r="C778" s="19">
        <v>20.399999999999999</v>
      </c>
    </row>
    <row r="779" spans="1:3">
      <c r="A779" s="45">
        <v>41121</v>
      </c>
      <c r="B779" s="19">
        <v>39.299999999999997</v>
      </c>
      <c r="C779" s="19">
        <v>17.5</v>
      </c>
    </row>
    <row r="780" spans="1:3">
      <c r="A780" s="45">
        <v>41152</v>
      </c>
      <c r="B780" s="19">
        <v>39.6</v>
      </c>
      <c r="C780" s="19">
        <v>18.399999999999999</v>
      </c>
    </row>
    <row r="781" spans="1:3">
      <c r="A781" s="45">
        <v>41182</v>
      </c>
      <c r="B781" s="19">
        <v>39.799999999999997</v>
      </c>
      <c r="C781" s="19">
        <v>18.8</v>
      </c>
    </row>
    <row r="782" spans="1:3">
      <c r="A782" s="45">
        <v>41213</v>
      </c>
      <c r="B782" s="19">
        <v>39.6</v>
      </c>
      <c r="C782" s="19">
        <v>19.899999999999999</v>
      </c>
    </row>
    <row r="783" spans="1:3">
      <c r="A783" s="45">
        <v>41243</v>
      </c>
      <c r="B783" s="19">
        <v>39</v>
      </c>
      <c r="C783" s="19">
        <v>18.600000000000001</v>
      </c>
    </row>
    <row r="784" spans="1:3">
      <c r="A784" s="45">
        <v>41274</v>
      </c>
      <c r="B784" s="19">
        <v>37.6</v>
      </c>
      <c r="C784" s="19">
        <v>17.7</v>
      </c>
    </row>
    <row r="785" spans="1:3">
      <c r="A785" s="45">
        <v>41305</v>
      </c>
      <c r="B785" s="19">
        <v>35.6</v>
      </c>
      <c r="C785" s="19">
        <v>15.8</v>
      </c>
    </row>
    <row r="786" spans="1:3">
      <c r="A786" s="45">
        <v>41333</v>
      </c>
      <c r="B786" s="19">
        <v>36.4</v>
      </c>
      <c r="C786" s="19">
        <v>17.2</v>
      </c>
    </row>
    <row r="787" spans="1:3">
      <c r="A787" s="45">
        <v>41364</v>
      </c>
      <c r="B787" s="19">
        <v>37</v>
      </c>
      <c r="C787" s="19">
        <v>17.600000000000001</v>
      </c>
    </row>
    <row r="788" spans="1:3">
      <c r="A788" s="45">
        <v>41394</v>
      </c>
      <c r="B788" s="19">
        <v>36.5</v>
      </c>
      <c r="C788" s="19">
        <v>17.100000000000001</v>
      </c>
    </row>
    <row r="789" spans="1:3">
      <c r="A789" s="45">
        <v>41425</v>
      </c>
      <c r="B789" s="19">
        <v>36.799999999999997</v>
      </c>
      <c r="C789" s="19">
        <v>17.100000000000001</v>
      </c>
    </row>
    <row r="790" spans="1:3">
      <c r="A790" s="45">
        <v>41455</v>
      </c>
      <c r="B790" s="19">
        <v>36.4</v>
      </c>
      <c r="C790" s="19">
        <v>17</v>
      </c>
    </row>
    <row r="791" spans="1:3">
      <c r="A791" s="45">
        <v>41486</v>
      </c>
      <c r="B791" s="19">
        <v>37.299999999999997</v>
      </c>
      <c r="C791" s="19">
        <v>16.2</v>
      </c>
    </row>
    <row r="792" spans="1:3">
      <c r="A792" s="45">
        <v>41517</v>
      </c>
      <c r="B792" s="19">
        <v>37.6</v>
      </c>
      <c r="C792" s="19">
        <v>16.5</v>
      </c>
    </row>
    <row r="793" spans="1:3">
      <c r="A793" s="45">
        <v>41547</v>
      </c>
      <c r="B793" s="19">
        <v>37.4</v>
      </c>
      <c r="C793" s="19">
        <v>16.5</v>
      </c>
    </row>
    <row r="794" spans="1:3">
      <c r="A794" s="45">
        <v>41578</v>
      </c>
      <c r="B794" s="19">
        <v>35.1</v>
      </c>
      <c r="C794" s="19">
        <v>16.3</v>
      </c>
    </row>
    <row r="795" spans="1:3">
      <c r="A795" s="45">
        <v>41608</v>
      </c>
      <c r="B795" s="19">
        <v>36.6</v>
      </c>
      <c r="C795" s="19">
        <v>17.100000000000001</v>
      </c>
    </row>
    <row r="796" spans="1:3">
      <c r="A796" s="45">
        <v>41639</v>
      </c>
      <c r="B796" s="19">
        <v>36.5</v>
      </c>
      <c r="C796" s="19">
        <v>17.3</v>
      </c>
    </row>
    <row r="797" spans="1:3">
      <c r="A797" s="45">
        <v>41670</v>
      </c>
      <c r="B797" s="19">
        <v>35.1</v>
      </c>
      <c r="C797" s="19">
        <v>15.4</v>
      </c>
    </row>
    <row r="798" spans="1:3">
      <c r="A798" s="45">
        <v>41698</v>
      </c>
      <c r="B798" s="19">
        <v>36.5</v>
      </c>
      <c r="C798" s="19">
        <v>15.9</v>
      </c>
    </row>
    <row r="799" spans="1:3">
      <c r="A799" s="45">
        <v>41729</v>
      </c>
      <c r="B799" s="19">
        <v>35.299999999999997</v>
      </c>
      <c r="C799" s="19">
        <v>15.8</v>
      </c>
    </row>
    <row r="800" spans="1:3">
      <c r="A800" s="45">
        <v>41759</v>
      </c>
      <c r="B800" s="19">
        <v>34.9</v>
      </c>
      <c r="C800" s="19">
        <v>15.7</v>
      </c>
    </row>
    <row r="801" spans="1:3">
      <c r="A801" s="45">
        <v>41790</v>
      </c>
      <c r="B801" s="19">
        <v>34.4</v>
      </c>
      <c r="C801" s="19">
        <v>14.6</v>
      </c>
    </row>
    <row r="802" spans="1:3">
      <c r="A802" s="45">
        <v>41820</v>
      </c>
      <c r="B802" s="19">
        <v>33.9</v>
      </c>
      <c r="C802" s="19">
        <v>13.8</v>
      </c>
    </row>
    <row r="803" spans="1:3">
      <c r="A803" s="45">
        <v>41851</v>
      </c>
      <c r="B803" s="19">
        <v>32.700000000000003</v>
      </c>
      <c r="C803" s="19">
        <v>13.1</v>
      </c>
    </row>
    <row r="804" spans="1:3">
      <c r="A804" s="45">
        <v>41882</v>
      </c>
      <c r="B804" s="19">
        <v>32</v>
      </c>
      <c r="C804" s="19">
        <v>12.9</v>
      </c>
    </row>
    <row r="805" spans="1:3">
      <c r="A805" s="45">
        <v>41912</v>
      </c>
      <c r="B805" s="19">
        <v>31.9</v>
      </c>
      <c r="C805" s="19">
        <v>13.4</v>
      </c>
    </row>
    <row r="806" spans="1:3">
      <c r="A806" s="45">
        <v>41943</v>
      </c>
      <c r="B806" s="19">
        <v>32.299999999999997</v>
      </c>
      <c r="C806" s="19">
        <v>13.6</v>
      </c>
    </row>
    <row r="807" spans="1:3">
      <c r="A807" s="45">
        <v>41973</v>
      </c>
      <c r="B807" s="19">
        <v>32.700000000000003</v>
      </c>
      <c r="C807" s="19">
        <v>13</v>
      </c>
    </row>
    <row r="808" spans="1:3">
      <c r="A808" s="45">
        <v>42004</v>
      </c>
      <c r="B808" s="19">
        <v>32.700000000000003</v>
      </c>
      <c r="C808" s="19">
        <v>12.9</v>
      </c>
    </row>
    <row r="809" spans="1:3">
      <c r="A809" s="45">
        <v>42035</v>
      </c>
      <c r="B809" s="19">
        <v>32</v>
      </c>
      <c r="C809" s="19">
        <v>13.2</v>
      </c>
    </row>
    <row r="810" spans="1:3">
      <c r="A810" s="45">
        <v>42063</v>
      </c>
      <c r="B810" s="19">
        <v>31.2</v>
      </c>
      <c r="C810" s="19">
        <v>12.9</v>
      </c>
    </row>
    <row r="811" spans="1:3">
      <c r="A811" s="45">
        <v>42094</v>
      </c>
      <c r="B811" s="19">
        <v>30.5</v>
      </c>
      <c r="C811" s="19">
        <v>12</v>
      </c>
    </row>
    <row r="812" spans="1:3">
      <c r="A812" s="45">
        <v>42124</v>
      </c>
      <c r="B812" s="19">
        <v>30.9</v>
      </c>
      <c r="C812" s="19">
        <v>11.5</v>
      </c>
    </row>
    <row r="813" spans="1:3">
      <c r="A813" s="45">
        <v>42155</v>
      </c>
      <c r="B813" s="19">
        <v>30.7</v>
      </c>
      <c r="C813" s="19">
        <v>11.6</v>
      </c>
    </row>
    <row r="814" spans="1:3">
      <c r="A814" s="45">
        <v>42185</v>
      </c>
      <c r="B814" s="19">
        <v>28.4</v>
      </c>
      <c r="C814" s="19">
        <v>11.8</v>
      </c>
    </row>
    <row r="815" spans="1:3">
      <c r="A815" s="45">
        <v>42216</v>
      </c>
      <c r="B815" s="19">
        <v>28.1</v>
      </c>
      <c r="C815" s="19">
        <v>10.9</v>
      </c>
    </row>
    <row r="816" spans="1:3">
      <c r="A816" s="45">
        <v>42247</v>
      </c>
      <c r="B816" s="19">
        <v>28.4</v>
      </c>
      <c r="C816" s="19">
        <v>11.7</v>
      </c>
    </row>
    <row r="817" spans="1:3">
      <c r="A817" s="45">
        <v>42277</v>
      </c>
      <c r="B817" s="19">
        <v>25.7</v>
      </c>
      <c r="C817" s="19">
        <v>11.3</v>
      </c>
    </row>
    <row r="818" spans="1:3">
      <c r="A818" s="45">
        <v>42308</v>
      </c>
      <c r="B818" s="19">
        <v>27.5</v>
      </c>
      <c r="C818" s="19">
        <v>11.3</v>
      </c>
    </row>
    <row r="819" spans="1:3">
      <c r="A819" s="45">
        <v>42338</v>
      </c>
      <c r="B819" s="19">
        <v>27.9</v>
      </c>
      <c r="C819" s="19">
        <v>11</v>
      </c>
    </row>
    <row r="820" spans="1:3">
      <c r="A820" s="45">
        <v>42369</v>
      </c>
      <c r="B820" s="19">
        <v>27.9</v>
      </c>
      <c r="C820" s="19">
        <v>11</v>
      </c>
    </row>
    <row r="821" spans="1:3">
      <c r="A821" s="45">
        <v>42400</v>
      </c>
      <c r="B821" s="19">
        <v>29.1</v>
      </c>
      <c r="C821" s="19">
        <v>11.3</v>
      </c>
    </row>
    <row r="822" spans="1:3">
      <c r="A822" s="45">
        <v>42429</v>
      </c>
      <c r="B822" s="19">
        <v>29.4</v>
      </c>
      <c r="C822" s="19">
        <v>11.3</v>
      </c>
    </row>
    <row r="823" spans="1:3">
      <c r="A823" s="45">
        <v>42460</v>
      </c>
      <c r="B823" s="19">
        <v>28.3</v>
      </c>
      <c r="C823" s="19">
        <v>11.3</v>
      </c>
    </row>
    <row r="824" spans="1:3">
      <c r="A824" s="45">
        <v>42490</v>
      </c>
      <c r="B824" s="19">
        <v>27.9</v>
      </c>
      <c r="C824" s="19">
        <v>11.1</v>
      </c>
    </row>
    <row r="825" spans="1:3">
      <c r="A825" s="45">
        <v>42521</v>
      </c>
      <c r="B825" s="19">
        <v>26.9</v>
      </c>
      <c r="C825" s="19">
        <v>10.7</v>
      </c>
    </row>
    <row r="826" spans="1:3">
      <c r="A826" s="45">
        <v>42551</v>
      </c>
      <c r="B826" s="19">
        <v>28</v>
      </c>
      <c r="C826" s="19">
        <v>10.8</v>
      </c>
    </row>
    <row r="827" spans="1:3">
      <c r="A827" s="45">
        <v>42582</v>
      </c>
      <c r="B827" s="19">
        <v>27.8</v>
      </c>
      <c r="C827" s="19">
        <v>11.1</v>
      </c>
    </row>
    <row r="828" spans="1:3">
      <c r="A828" s="45">
        <v>42613</v>
      </c>
      <c r="B828" s="19">
        <v>27.2</v>
      </c>
      <c r="C828" s="19">
        <v>10.7</v>
      </c>
    </row>
    <row r="829" spans="1:3">
      <c r="A829" s="45">
        <v>42643</v>
      </c>
      <c r="B829" s="19">
        <v>26.5</v>
      </c>
      <c r="C829" s="19">
        <v>10.199999999999999</v>
      </c>
    </row>
    <row r="830" spans="1:3">
      <c r="A830" s="45">
        <v>42674</v>
      </c>
      <c r="B830" s="19">
        <v>26.6</v>
      </c>
      <c r="C830" s="19">
        <v>10.1</v>
      </c>
    </row>
    <row r="831" spans="1:3">
      <c r="A831" s="45">
        <v>42704</v>
      </c>
      <c r="B831" s="19">
        <v>25.9</v>
      </c>
      <c r="C831" s="19">
        <v>10.3</v>
      </c>
    </row>
    <row r="832" spans="1:3">
      <c r="A832" s="45">
        <v>42735</v>
      </c>
      <c r="B832" s="19">
        <v>26.3</v>
      </c>
      <c r="C832" s="19">
        <v>10.6</v>
      </c>
    </row>
    <row r="833" spans="1:3">
      <c r="A833" s="45">
        <v>42766</v>
      </c>
      <c r="B833" s="19">
        <v>25.4</v>
      </c>
      <c r="C833" s="19">
        <v>10.3</v>
      </c>
    </row>
    <row r="834" spans="1:3">
      <c r="A834" s="45">
        <v>42794</v>
      </c>
      <c r="B834" s="19">
        <v>25.5</v>
      </c>
      <c r="C834" s="19">
        <v>10</v>
      </c>
    </row>
    <row r="835" spans="1:3">
      <c r="A835" s="45">
        <v>42825</v>
      </c>
      <c r="B835" s="19">
        <v>25.3</v>
      </c>
      <c r="C835" s="19">
        <v>10.199999999999999</v>
      </c>
    </row>
    <row r="836" spans="1:3">
      <c r="A836" s="45">
        <v>42855</v>
      </c>
      <c r="B836" s="19">
        <v>23.9</v>
      </c>
      <c r="C836" s="19">
        <v>10.1</v>
      </c>
    </row>
    <row r="837" spans="1:3">
      <c r="A837" s="45">
        <v>42886</v>
      </c>
      <c r="B837" s="19">
        <v>24.9</v>
      </c>
      <c r="C837" s="19">
        <v>10.6</v>
      </c>
    </row>
    <row r="838" spans="1:3">
      <c r="A838" s="45">
        <v>42916</v>
      </c>
      <c r="B838" s="19">
        <v>25.1</v>
      </c>
      <c r="C838" s="19">
        <v>10.1</v>
      </c>
    </row>
    <row r="839" spans="1:3">
      <c r="A839" s="45">
        <v>42947</v>
      </c>
      <c r="B839" s="19">
        <v>25</v>
      </c>
      <c r="C839" s="19">
        <v>10.4</v>
      </c>
    </row>
    <row r="840" spans="1:3">
      <c r="A840" s="45">
        <v>42978</v>
      </c>
      <c r="B840" s="19">
        <v>24.2</v>
      </c>
      <c r="C840" s="19">
        <v>10.3</v>
      </c>
    </row>
    <row r="841" spans="1:3">
      <c r="A841" s="45">
        <v>43008</v>
      </c>
      <c r="B841" s="19">
        <v>26.1</v>
      </c>
      <c r="C841" s="19">
        <v>10.1</v>
      </c>
    </row>
    <row r="842" spans="1:3">
      <c r="A842" s="45">
        <v>43039</v>
      </c>
      <c r="B842" s="19">
        <v>25.7</v>
      </c>
      <c r="C842" s="19">
        <v>9.6999999999999993</v>
      </c>
    </row>
    <row r="843" spans="1:3">
      <c r="A843" s="45">
        <v>43069</v>
      </c>
      <c r="B843" s="19">
        <v>25.2</v>
      </c>
      <c r="C843" s="19">
        <v>9.6999999999999993</v>
      </c>
    </row>
    <row r="844" spans="1:3">
      <c r="A844" s="45">
        <v>43100</v>
      </c>
      <c r="B844" s="19">
        <v>24</v>
      </c>
      <c r="C844" s="19">
        <v>9.1</v>
      </c>
    </row>
    <row r="845" spans="1:3">
      <c r="A845" s="45">
        <v>43131</v>
      </c>
      <c r="B845" s="19">
        <v>24.3</v>
      </c>
      <c r="C845" s="19">
        <v>9.5</v>
      </c>
    </row>
    <row r="846" spans="1:3">
      <c r="A846" s="45">
        <v>43159</v>
      </c>
      <c r="B846" s="19">
        <v>23</v>
      </c>
      <c r="C846" s="19">
        <v>9.1999999999999993</v>
      </c>
    </row>
    <row r="847" spans="1:3">
      <c r="A847" s="45">
        <v>43190</v>
      </c>
      <c r="B847" s="19">
        <v>24</v>
      </c>
      <c r="C847" s="19">
        <v>8.6999999999999993</v>
      </c>
    </row>
    <row r="848" spans="1:3">
      <c r="A848" s="45">
        <v>43220</v>
      </c>
      <c r="B848" s="19">
        <v>22.5</v>
      </c>
      <c r="C848" s="19">
        <v>9.8000000000000007</v>
      </c>
    </row>
    <row r="849" spans="1:3">
      <c r="A849" s="45">
        <v>43251</v>
      </c>
      <c r="B849" s="19">
        <v>21.1</v>
      </c>
      <c r="C849" s="19">
        <v>9.3000000000000007</v>
      </c>
    </row>
    <row r="850" spans="1:3">
      <c r="A850" s="45">
        <v>43281</v>
      </c>
      <c r="B850" s="19">
        <v>21.5</v>
      </c>
      <c r="C850" s="19">
        <v>9.1999999999999993</v>
      </c>
    </row>
    <row r="851" spans="1:3">
      <c r="A851" s="45">
        <v>43312</v>
      </c>
      <c r="B851" s="19">
        <v>23.3</v>
      </c>
      <c r="C851" s="19">
        <v>10</v>
      </c>
    </row>
    <row r="852" spans="1:3">
      <c r="A852" s="45">
        <v>43343</v>
      </c>
      <c r="B852" s="19">
        <v>22.6</v>
      </c>
      <c r="C852" s="19">
        <v>9.3000000000000007</v>
      </c>
    </row>
    <row r="853" spans="1:3">
      <c r="A853" s="45">
        <v>43373</v>
      </c>
      <c r="B853" s="19">
        <v>23.9</v>
      </c>
      <c r="C853" s="19">
        <v>9.1</v>
      </c>
    </row>
    <row r="854" spans="1:3">
      <c r="A854" s="45">
        <v>43404</v>
      </c>
      <c r="B854" s="19">
        <v>22.4</v>
      </c>
      <c r="C854" s="19">
        <v>9.4</v>
      </c>
    </row>
    <row r="855" spans="1:3">
      <c r="A855" s="45">
        <v>43434</v>
      </c>
      <c r="B855" s="19">
        <v>21.6</v>
      </c>
      <c r="C855" s="19">
        <v>8.9</v>
      </c>
    </row>
    <row r="856" spans="1:3">
      <c r="A856" s="45">
        <v>43465</v>
      </c>
      <c r="B856" s="19">
        <v>22</v>
      </c>
      <c r="C856" s="19">
        <v>9.4</v>
      </c>
    </row>
    <row r="857" spans="1:3">
      <c r="A857" s="45">
        <v>43496</v>
      </c>
      <c r="B857" s="19">
        <v>20.9</v>
      </c>
      <c r="C857" s="19">
        <v>9</v>
      </c>
    </row>
    <row r="858" spans="1:3">
      <c r="A858" s="45">
        <v>43524</v>
      </c>
      <c r="B858" s="19">
        <v>21.8</v>
      </c>
      <c r="C858" s="19">
        <v>9.3000000000000007</v>
      </c>
    </row>
    <row r="859" spans="1:3">
      <c r="A859" s="45">
        <v>43555</v>
      </c>
      <c r="B859" s="19">
        <v>22.1</v>
      </c>
      <c r="C859" s="19">
        <v>9.4</v>
      </c>
    </row>
    <row r="860" spans="1:3">
      <c r="A860" s="45">
        <v>43585</v>
      </c>
      <c r="B860" s="19">
        <v>22.5</v>
      </c>
      <c r="C860" s="19">
        <v>9.1999999999999993</v>
      </c>
    </row>
    <row r="861" spans="1:3">
      <c r="A861" s="45">
        <v>43616</v>
      </c>
      <c r="B861" s="19">
        <v>24.3</v>
      </c>
      <c r="C861" s="19">
        <v>9</v>
      </c>
    </row>
    <row r="862" spans="1:3">
      <c r="A862" s="45">
        <v>43646</v>
      </c>
      <c r="B862" s="19">
        <v>22.3</v>
      </c>
      <c r="C862" s="19">
        <v>9.6999999999999993</v>
      </c>
    </row>
    <row r="863" spans="1:3">
      <c r="A863" s="45">
        <v>43677</v>
      </c>
      <c r="B863" s="19">
        <v>20</v>
      </c>
      <c r="C863" s="19">
        <v>9.1999999999999993</v>
      </c>
    </row>
    <row r="864" spans="1:3">
      <c r="A864" s="45">
        <v>43708</v>
      </c>
      <c r="B864" s="19">
        <v>22.1</v>
      </c>
      <c r="C864" s="19">
        <v>9</v>
      </c>
    </row>
    <row r="865" spans="1:3">
      <c r="A865" s="45">
        <v>43738</v>
      </c>
      <c r="B865" s="19">
        <v>22.1</v>
      </c>
      <c r="C865" s="19">
        <v>9.4</v>
      </c>
    </row>
    <row r="866" spans="1:3">
      <c r="A866" s="45">
        <v>43769</v>
      </c>
      <c r="B866" s="19">
        <v>21.8</v>
      </c>
      <c r="C866" s="19">
        <v>9.1</v>
      </c>
    </row>
    <row r="867" spans="1:3">
      <c r="A867" s="45">
        <v>43799</v>
      </c>
      <c r="B867" s="19">
        <v>19.7</v>
      </c>
      <c r="C867" s="19">
        <v>9.4</v>
      </c>
    </row>
    <row r="868" spans="1:3">
      <c r="A868" s="45">
        <v>43830</v>
      </c>
      <c r="B868" s="19">
        <v>20.8</v>
      </c>
      <c r="C868" s="19">
        <v>9.1</v>
      </c>
    </row>
    <row r="869" spans="1:3">
      <c r="A869" s="45">
        <v>43861</v>
      </c>
      <c r="B869" s="19">
        <v>22.2</v>
      </c>
      <c r="C869" s="19">
        <v>9.3000000000000007</v>
      </c>
    </row>
    <row r="870" spans="1:3">
      <c r="A870" s="45">
        <v>43890</v>
      </c>
      <c r="B870" s="19">
        <v>20.8</v>
      </c>
      <c r="C870" s="19">
        <v>9</v>
      </c>
    </row>
    <row r="871" spans="1:3">
      <c r="A871" s="45">
        <v>43921</v>
      </c>
      <c r="B871" s="19">
        <v>16.7</v>
      </c>
      <c r="C871" s="19">
        <v>5.8</v>
      </c>
    </row>
    <row r="872" spans="1:3">
      <c r="A872" s="45">
        <v>43951</v>
      </c>
      <c r="B872" s="19">
        <v>6.1</v>
      </c>
      <c r="C872" s="19">
        <v>1.9</v>
      </c>
    </row>
    <row r="873" spans="1:3">
      <c r="A873" s="45">
        <v>43982</v>
      </c>
      <c r="B873" s="19">
        <v>10.4</v>
      </c>
      <c r="C873" s="19">
        <v>7.5</v>
      </c>
    </row>
    <row r="874" spans="1:3">
      <c r="A874" s="45">
        <v>44012</v>
      </c>
      <c r="B874" s="19">
        <v>15.5</v>
      </c>
      <c r="C874" s="19">
        <v>13.4</v>
      </c>
    </row>
    <row r="875" spans="1:3">
      <c r="A875" s="45">
        <v>44043</v>
      </c>
      <c r="B875" s="19">
        <v>17.3</v>
      </c>
      <c r="C875" s="19">
        <v>15.1</v>
      </c>
    </row>
    <row r="876" spans="1:3">
      <c r="A876" s="45">
        <v>44074</v>
      </c>
      <c r="B876" s="19">
        <v>20</v>
      </c>
      <c r="C876" s="19">
        <v>16.7</v>
      </c>
    </row>
    <row r="877" spans="1:3">
      <c r="A877" s="45">
        <v>44104</v>
      </c>
      <c r="B877" s="19">
        <v>21</v>
      </c>
      <c r="C877" s="19">
        <v>17.8</v>
      </c>
    </row>
    <row r="878" spans="1:3">
      <c r="A878" s="45">
        <v>44135</v>
      </c>
      <c r="B878" s="19">
        <v>21.4</v>
      </c>
      <c r="C878" s="19">
        <v>19</v>
      </c>
    </row>
    <row r="879" spans="1:3">
      <c r="A879" s="45">
        <v>44165</v>
      </c>
      <c r="B879" s="19">
        <v>23</v>
      </c>
      <c r="C879" s="19">
        <v>18.899999999999999</v>
      </c>
    </row>
    <row r="880" spans="1:3">
      <c r="A880" s="45">
        <v>44196</v>
      </c>
      <c r="B880" s="19">
        <v>23.4</v>
      </c>
      <c r="C880" s="19">
        <v>16.8</v>
      </c>
    </row>
    <row r="881" spans="1:3">
      <c r="A881" s="45">
        <v>44227</v>
      </c>
      <c r="B881" s="19">
        <v>26</v>
      </c>
      <c r="C881" s="19">
        <v>15.3</v>
      </c>
    </row>
    <row r="882" spans="1:3">
      <c r="A882" s="45">
        <v>44255</v>
      </c>
      <c r="B882" s="19">
        <v>27.6</v>
      </c>
      <c r="C882" s="19">
        <v>18.3</v>
      </c>
    </row>
    <row r="883" spans="1:3">
      <c r="A883" s="45">
        <v>44286</v>
      </c>
      <c r="B883" s="19">
        <v>29.7</v>
      </c>
      <c r="C883" s="19">
        <v>19.7</v>
      </c>
    </row>
  </sheetData>
  <phoneticPr fontId="2" type="noConversion"/>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K882"/>
  <sheetViews>
    <sheetView workbookViewId="0">
      <pane ySplit="3" topLeftCell="A868" activePane="bottomLeft" state="frozen"/>
      <selection pane="bottomLeft" activeCell="B2" sqref="B2"/>
    </sheetView>
  </sheetViews>
  <sheetFormatPr defaultColWidth="8.25" defaultRowHeight="13"/>
  <cols>
    <col min="1" max="1" width="8.58203125" style="27" bestFit="1" customWidth="1"/>
    <col min="2" max="2" width="8.25" style="27" bestFit="1" customWidth="1"/>
    <col min="3" max="3" width="9.25" style="27" customWidth="1"/>
    <col min="4" max="4" width="9.58203125" style="27" customWidth="1"/>
    <col min="5" max="5" width="9.75" style="27" customWidth="1"/>
    <col min="6" max="6" width="10.4140625" style="27" customWidth="1"/>
    <col min="7" max="16384" width="8.25" style="27"/>
  </cols>
  <sheetData>
    <row r="1" spans="1:11">
      <c r="A1" s="57" t="e">
        <f ca="1">[1]!edb()</f>
        <v>#NAME?</v>
      </c>
    </row>
    <row r="2" spans="1:11" ht="51.75" customHeight="1">
      <c r="A2" s="27" t="s">
        <v>106</v>
      </c>
      <c r="B2" s="56" t="s">
        <v>151</v>
      </c>
      <c r="C2" s="56" t="s">
        <v>190</v>
      </c>
      <c r="D2" s="56" t="s">
        <v>191</v>
      </c>
      <c r="E2" s="56" t="s">
        <v>192</v>
      </c>
      <c r="F2" s="56" t="s">
        <v>193</v>
      </c>
      <c r="G2" s="27" t="s">
        <v>82</v>
      </c>
      <c r="H2" s="27" t="s">
        <v>81</v>
      </c>
      <c r="I2" s="27" t="s">
        <v>80</v>
      </c>
      <c r="J2" s="27" t="s">
        <v>79</v>
      </c>
      <c r="K2" s="27" t="s">
        <v>78</v>
      </c>
    </row>
    <row r="3" spans="1:11">
      <c r="A3" s="27" t="s">
        <v>110</v>
      </c>
      <c r="B3" s="27" t="s">
        <v>111</v>
      </c>
      <c r="C3" s="27" t="s">
        <v>111</v>
      </c>
      <c r="D3" s="27" t="s">
        <v>111</v>
      </c>
      <c r="E3" s="27" t="s">
        <v>111</v>
      </c>
      <c r="F3" s="27" t="s">
        <v>111</v>
      </c>
      <c r="G3" s="27" t="s">
        <v>56</v>
      </c>
      <c r="H3" s="27" t="s">
        <v>56</v>
      </c>
      <c r="I3" s="27" t="s">
        <v>56</v>
      </c>
      <c r="J3" s="27" t="s">
        <v>56</v>
      </c>
      <c r="K3" s="27" t="s">
        <v>56</v>
      </c>
    </row>
    <row r="4" spans="1:11">
      <c r="A4" s="54">
        <v>17563</v>
      </c>
      <c r="B4" s="14">
        <v>59.2</v>
      </c>
      <c r="C4" s="14">
        <v>25.3</v>
      </c>
      <c r="D4" s="14">
        <v>15.5</v>
      </c>
      <c r="E4" s="14">
        <v>9.1</v>
      </c>
      <c r="F4" s="14">
        <v>6.4</v>
      </c>
      <c r="G4" s="14"/>
      <c r="H4" s="14"/>
      <c r="I4" s="14"/>
      <c r="J4" s="14"/>
      <c r="K4" s="14"/>
    </row>
    <row r="5" spans="1:11">
      <c r="A5" s="54">
        <v>17592</v>
      </c>
      <c r="B5" s="14">
        <v>58.9</v>
      </c>
      <c r="C5" s="14">
        <v>29</v>
      </c>
      <c r="D5" s="14">
        <v>12.1</v>
      </c>
      <c r="E5" s="14">
        <v>6.9</v>
      </c>
      <c r="F5" s="14">
        <v>5.2</v>
      </c>
    </row>
    <row r="6" spans="1:11">
      <c r="A6" s="54">
        <v>17623</v>
      </c>
      <c r="B6" s="14">
        <v>53.3</v>
      </c>
      <c r="C6" s="14">
        <v>34.6</v>
      </c>
      <c r="D6" s="14">
        <v>12.2</v>
      </c>
      <c r="E6" s="14">
        <v>7.6</v>
      </c>
      <c r="F6" s="14">
        <v>4.5999999999999996</v>
      </c>
    </row>
    <row r="7" spans="1:11">
      <c r="A7" s="54">
        <v>17653</v>
      </c>
      <c r="B7" s="14">
        <v>58.9</v>
      </c>
      <c r="C7" s="14">
        <v>28</v>
      </c>
      <c r="D7" s="14">
        <v>13.1</v>
      </c>
      <c r="E7" s="14">
        <v>8.6999999999999993</v>
      </c>
      <c r="F7" s="14">
        <v>4.4000000000000004</v>
      </c>
    </row>
    <row r="8" spans="1:11">
      <c r="A8" s="54">
        <v>17684</v>
      </c>
      <c r="B8" s="14">
        <v>53.4</v>
      </c>
      <c r="C8" s="14">
        <v>31.3</v>
      </c>
      <c r="D8" s="14">
        <v>15.3</v>
      </c>
      <c r="E8" s="14">
        <v>10.3</v>
      </c>
      <c r="F8" s="14">
        <v>5.0999999999999996</v>
      </c>
    </row>
    <row r="9" spans="1:11">
      <c r="A9" s="54">
        <v>17714</v>
      </c>
      <c r="B9" s="14">
        <v>58</v>
      </c>
      <c r="C9" s="14">
        <v>27.5</v>
      </c>
      <c r="D9" s="14">
        <v>14.5</v>
      </c>
      <c r="E9" s="14">
        <v>9.1999999999999993</v>
      </c>
      <c r="F9" s="14">
        <v>5.3</v>
      </c>
    </row>
    <row r="10" spans="1:11">
      <c r="A10" s="54">
        <v>17745</v>
      </c>
      <c r="B10" s="14">
        <v>57.3</v>
      </c>
      <c r="C10" s="14">
        <v>29.3</v>
      </c>
      <c r="D10" s="14">
        <v>13.4</v>
      </c>
      <c r="E10" s="14">
        <v>8.6</v>
      </c>
      <c r="F10" s="14">
        <v>4.9000000000000004</v>
      </c>
    </row>
    <row r="11" spans="1:11">
      <c r="A11" s="54">
        <v>17776</v>
      </c>
      <c r="B11" s="14">
        <v>62.1</v>
      </c>
      <c r="C11" s="14">
        <v>24.3</v>
      </c>
      <c r="D11" s="14">
        <v>13.6</v>
      </c>
      <c r="E11" s="14">
        <v>8.4</v>
      </c>
      <c r="F11" s="14">
        <v>5.3</v>
      </c>
    </row>
    <row r="12" spans="1:11">
      <c r="A12" s="54">
        <v>17806</v>
      </c>
      <c r="B12" s="14">
        <v>54.1</v>
      </c>
      <c r="C12" s="14">
        <v>33</v>
      </c>
      <c r="D12" s="14">
        <v>12.9</v>
      </c>
      <c r="E12" s="14">
        <v>7.4</v>
      </c>
      <c r="F12" s="14">
        <v>5.5</v>
      </c>
    </row>
    <row r="13" spans="1:11">
      <c r="A13" s="54">
        <v>17837</v>
      </c>
      <c r="B13" s="14">
        <v>55.3</v>
      </c>
      <c r="C13" s="14">
        <v>29.9</v>
      </c>
      <c r="D13" s="14">
        <v>14.8</v>
      </c>
      <c r="E13" s="14">
        <v>8.6</v>
      </c>
      <c r="F13" s="14">
        <v>6.2</v>
      </c>
    </row>
    <row r="14" spans="1:11">
      <c r="A14" s="54">
        <v>17867</v>
      </c>
      <c r="B14" s="14">
        <v>56.5</v>
      </c>
      <c r="C14" s="14">
        <v>30.8</v>
      </c>
      <c r="D14" s="14">
        <v>12.7</v>
      </c>
      <c r="E14" s="14">
        <v>8.4</v>
      </c>
      <c r="F14" s="14">
        <v>4.3</v>
      </c>
    </row>
    <row r="15" spans="1:11">
      <c r="A15" s="54">
        <v>17898</v>
      </c>
      <c r="B15" s="14">
        <v>58.9</v>
      </c>
      <c r="C15" s="14">
        <v>28.6</v>
      </c>
      <c r="D15" s="14">
        <v>12.5</v>
      </c>
      <c r="E15" s="14">
        <v>8.5</v>
      </c>
      <c r="F15" s="14">
        <v>4.0999999999999996</v>
      </c>
    </row>
    <row r="16" spans="1:11">
      <c r="A16" s="54">
        <v>17929</v>
      </c>
      <c r="B16" s="14">
        <v>59.4</v>
      </c>
      <c r="C16" s="14">
        <v>28.1</v>
      </c>
      <c r="D16" s="14">
        <v>12.4</v>
      </c>
      <c r="E16" s="14">
        <v>8.3000000000000007</v>
      </c>
      <c r="F16" s="14">
        <v>4.0999999999999996</v>
      </c>
    </row>
    <row r="17" spans="1:6">
      <c r="A17" s="54">
        <v>17957</v>
      </c>
      <c r="B17" s="14">
        <v>55.9</v>
      </c>
      <c r="C17" s="14">
        <v>31</v>
      </c>
      <c r="D17" s="14">
        <v>13</v>
      </c>
      <c r="E17" s="14">
        <v>8.5</v>
      </c>
      <c r="F17" s="14">
        <v>4.5</v>
      </c>
    </row>
    <row r="18" spans="1:6">
      <c r="A18" s="54">
        <v>17988</v>
      </c>
      <c r="B18" s="14">
        <v>53.1</v>
      </c>
      <c r="C18" s="14">
        <v>33.4</v>
      </c>
      <c r="D18" s="14">
        <v>13.5</v>
      </c>
      <c r="E18" s="14">
        <v>9.6999999999999993</v>
      </c>
      <c r="F18" s="14">
        <v>3.8</v>
      </c>
    </row>
    <row r="19" spans="1:6">
      <c r="A19" s="54">
        <v>18018</v>
      </c>
      <c r="B19" s="14">
        <v>50</v>
      </c>
      <c r="C19" s="14">
        <v>35.4</v>
      </c>
      <c r="D19" s="14">
        <v>14.6</v>
      </c>
      <c r="E19" s="14">
        <v>9.8000000000000007</v>
      </c>
      <c r="F19" s="14">
        <v>4.8</v>
      </c>
    </row>
    <row r="20" spans="1:6">
      <c r="A20" s="54">
        <v>18049</v>
      </c>
      <c r="B20" s="14">
        <v>50.5</v>
      </c>
      <c r="C20" s="14">
        <v>33.4</v>
      </c>
      <c r="D20" s="14">
        <v>16.100000000000001</v>
      </c>
      <c r="E20" s="14">
        <v>11</v>
      </c>
      <c r="F20" s="14">
        <v>5.0999999999999996</v>
      </c>
    </row>
    <row r="21" spans="1:6">
      <c r="A21" s="54">
        <v>18079</v>
      </c>
      <c r="B21" s="14">
        <v>45</v>
      </c>
      <c r="C21" s="14">
        <v>36.6</v>
      </c>
      <c r="D21" s="14">
        <v>18.399999999999999</v>
      </c>
      <c r="E21" s="14">
        <v>11.9</v>
      </c>
      <c r="F21" s="14">
        <v>6.5</v>
      </c>
    </row>
    <row r="22" spans="1:6">
      <c r="A22" s="54">
        <v>18110</v>
      </c>
      <c r="B22" s="14">
        <v>45.1</v>
      </c>
      <c r="C22" s="14">
        <v>34.299999999999997</v>
      </c>
      <c r="D22" s="14">
        <v>20.6</v>
      </c>
      <c r="E22" s="14">
        <v>13.1</v>
      </c>
      <c r="F22" s="14">
        <v>7.5</v>
      </c>
    </row>
    <row r="23" spans="1:6">
      <c r="A23" s="54">
        <v>18141</v>
      </c>
      <c r="B23" s="14">
        <v>44</v>
      </c>
      <c r="C23" s="14">
        <v>34.5</v>
      </c>
      <c r="D23" s="14">
        <v>21.5</v>
      </c>
      <c r="E23" s="14">
        <v>13.6</v>
      </c>
      <c r="F23" s="14">
        <v>8</v>
      </c>
    </row>
    <row r="24" spans="1:6">
      <c r="A24" s="54">
        <v>18171</v>
      </c>
      <c r="B24" s="14">
        <v>40</v>
      </c>
      <c r="C24" s="14">
        <v>36.5</v>
      </c>
      <c r="D24" s="14">
        <v>23.6</v>
      </c>
      <c r="E24" s="14">
        <v>15</v>
      </c>
      <c r="F24" s="14">
        <v>8.6</v>
      </c>
    </row>
    <row r="25" spans="1:6">
      <c r="A25" s="54">
        <v>18202</v>
      </c>
      <c r="B25" s="14">
        <v>49.4</v>
      </c>
      <c r="C25" s="14">
        <v>29.4</v>
      </c>
      <c r="D25" s="14">
        <v>21.2</v>
      </c>
      <c r="E25" s="14">
        <v>13.4</v>
      </c>
      <c r="F25" s="14">
        <v>7.8</v>
      </c>
    </row>
    <row r="26" spans="1:6">
      <c r="A26" s="54">
        <v>18232</v>
      </c>
      <c r="B26" s="14">
        <v>43.2</v>
      </c>
      <c r="C26" s="14">
        <v>30.7</v>
      </c>
      <c r="D26" s="14">
        <v>26.1</v>
      </c>
      <c r="E26" s="14">
        <v>15.5</v>
      </c>
      <c r="F26" s="14">
        <v>10.6</v>
      </c>
    </row>
    <row r="27" spans="1:6">
      <c r="A27" s="54">
        <v>18263</v>
      </c>
      <c r="B27" s="14">
        <v>42.5</v>
      </c>
      <c r="C27" s="14">
        <v>34.1</v>
      </c>
      <c r="D27" s="14">
        <v>23.4</v>
      </c>
      <c r="E27" s="14">
        <v>13.4</v>
      </c>
      <c r="F27" s="14">
        <v>10</v>
      </c>
    </row>
    <row r="28" spans="1:6">
      <c r="A28" s="54">
        <v>18294</v>
      </c>
      <c r="B28" s="14">
        <v>44.7</v>
      </c>
      <c r="C28" s="14">
        <v>31.5</v>
      </c>
      <c r="D28" s="14">
        <v>23.8</v>
      </c>
      <c r="E28" s="14">
        <v>13.8</v>
      </c>
      <c r="F28" s="14">
        <v>10</v>
      </c>
    </row>
    <row r="29" spans="1:6">
      <c r="A29" s="54">
        <v>18322</v>
      </c>
      <c r="B29" s="14">
        <v>41.2</v>
      </c>
      <c r="C29" s="14">
        <v>34.4</v>
      </c>
      <c r="D29" s="14">
        <v>24.4</v>
      </c>
      <c r="E29" s="14">
        <v>13.9</v>
      </c>
      <c r="F29" s="14">
        <v>10.5</v>
      </c>
    </row>
    <row r="30" spans="1:6">
      <c r="A30" s="54">
        <v>18353</v>
      </c>
      <c r="B30" s="14">
        <v>40.1</v>
      </c>
      <c r="C30" s="14">
        <v>35.5</v>
      </c>
      <c r="D30" s="14">
        <v>24.4</v>
      </c>
      <c r="E30" s="14">
        <v>13.1</v>
      </c>
      <c r="F30" s="14">
        <v>11.3</v>
      </c>
    </row>
    <row r="31" spans="1:6">
      <c r="A31" s="54">
        <v>18383</v>
      </c>
      <c r="B31" s="14">
        <v>41.8</v>
      </c>
      <c r="C31" s="14">
        <v>32</v>
      </c>
      <c r="D31" s="14">
        <v>26.2</v>
      </c>
      <c r="E31" s="14">
        <v>12.8</v>
      </c>
      <c r="F31" s="14">
        <v>13.4</v>
      </c>
    </row>
    <row r="32" spans="1:6">
      <c r="A32" s="54">
        <v>18414</v>
      </c>
      <c r="B32" s="14">
        <v>43.5</v>
      </c>
      <c r="C32" s="14">
        <v>30</v>
      </c>
      <c r="D32" s="14">
        <v>26.4</v>
      </c>
      <c r="E32" s="14">
        <v>14.1</v>
      </c>
      <c r="F32" s="14">
        <v>12.3</v>
      </c>
    </row>
    <row r="33" spans="1:6">
      <c r="A33" s="54">
        <v>18444</v>
      </c>
      <c r="B33" s="14">
        <v>42.8</v>
      </c>
      <c r="C33" s="14">
        <v>31.8</v>
      </c>
      <c r="D33" s="14">
        <v>25.3</v>
      </c>
      <c r="E33" s="14">
        <v>13</v>
      </c>
      <c r="F33" s="14">
        <v>12.3</v>
      </c>
    </row>
    <row r="34" spans="1:6">
      <c r="A34" s="54">
        <v>18475</v>
      </c>
      <c r="B34" s="14">
        <v>45</v>
      </c>
      <c r="C34" s="14">
        <v>30.5</v>
      </c>
      <c r="D34" s="14">
        <v>24.5</v>
      </c>
      <c r="E34" s="14">
        <v>13.7</v>
      </c>
      <c r="F34" s="14">
        <v>10.8</v>
      </c>
    </row>
    <row r="35" spans="1:6">
      <c r="A35" s="54">
        <v>18506</v>
      </c>
      <c r="B35" s="14">
        <v>44.1</v>
      </c>
      <c r="C35" s="14">
        <v>33.6</v>
      </c>
      <c r="D35" s="14">
        <v>22.3</v>
      </c>
      <c r="E35" s="14">
        <v>11.8</v>
      </c>
      <c r="F35" s="14">
        <v>10.5</v>
      </c>
    </row>
    <row r="36" spans="1:6">
      <c r="A36" s="54">
        <v>18536</v>
      </c>
      <c r="B36" s="14">
        <v>45.3</v>
      </c>
      <c r="C36" s="14">
        <v>31.6</v>
      </c>
      <c r="D36" s="14">
        <v>23.1</v>
      </c>
      <c r="E36" s="14">
        <v>12.5</v>
      </c>
      <c r="F36" s="14">
        <v>10.6</v>
      </c>
    </row>
    <row r="37" spans="1:6">
      <c r="A37" s="54">
        <v>18567</v>
      </c>
      <c r="B37" s="14">
        <v>49.3</v>
      </c>
      <c r="C37" s="14">
        <v>29.4</v>
      </c>
      <c r="D37" s="14">
        <v>21.3</v>
      </c>
      <c r="E37" s="14">
        <v>10.4</v>
      </c>
      <c r="F37" s="14">
        <v>10.9</v>
      </c>
    </row>
    <row r="38" spans="1:6">
      <c r="A38" s="54">
        <v>18597</v>
      </c>
      <c r="B38" s="14">
        <v>51.8</v>
      </c>
      <c r="C38" s="14">
        <v>28.9</v>
      </c>
      <c r="D38" s="14">
        <v>19.399999999999999</v>
      </c>
      <c r="E38" s="14">
        <v>9.4</v>
      </c>
      <c r="F38" s="14">
        <v>9.9</v>
      </c>
    </row>
    <row r="39" spans="1:6">
      <c r="A39" s="54">
        <v>18628</v>
      </c>
      <c r="B39" s="14">
        <v>54.7</v>
      </c>
      <c r="C39" s="14">
        <v>27.2</v>
      </c>
      <c r="D39" s="14">
        <v>18.100000000000001</v>
      </c>
      <c r="E39" s="14">
        <v>9.9</v>
      </c>
      <c r="F39" s="14">
        <v>8.1</v>
      </c>
    </row>
    <row r="40" spans="1:6">
      <c r="A40" s="54">
        <v>18659</v>
      </c>
      <c r="B40" s="14">
        <v>49.8</v>
      </c>
      <c r="C40" s="14">
        <v>30.7</v>
      </c>
      <c r="D40" s="14">
        <v>19.600000000000001</v>
      </c>
      <c r="E40" s="14">
        <v>11.6</v>
      </c>
      <c r="F40" s="14">
        <v>8</v>
      </c>
    </row>
    <row r="41" spans="1:6">
      <c r="A41" s="54">
        <v>18687</v>
      </c>
      <c r="B41" s="14">
        <v>52.7</v>
      </c>
      <c r="C41" s="14">
        <v>28.9</v>
      </c>
      <c r="D41" s="14">
        <v>18.399999999999999</v>
      </c>
      <c r="E41" s="14">
        <v>8.9</v>
      </c>
      <c r="F41" s="14">
        <v>9.4</v>
      </c>
    </row>
    <row r="42" spans="1:6">
      <c r="A42" s="54">
        <v>18718</v>
      </c>
      <c r="B42" s="14">
        <v>57.1</v>
      </c>
      <c r="C42" s="14">
        <v>26.2</v>
      </c>
      <c r="D42" s="14">
        <v>16.7</v>
      </c>
      <c r="E42" s="14">
        <v>9.5</v>
      </c>
      <c r="F42" s="14">
        <v>7.2</v>
      </c>
    </row>
    <row r="43" spans="1:6">
      <c r="A43" s="54">
        <v>18748</v>
      </c>
      <c r="B43" s="14">
        <v>59.3</v>
      </c>
      <c r="C43" s="14">
        <v>25.7</v>
      </c>
      <c r="D43" s="14">
        <v>15</v>
      </c>
      <c r="E43" s="14">
        <v>7.9</v>
      </c>
      <c r="F43" s="14">
        <v>7.2</v>
      </c>
    </row>
    <row r="44" spans="1:6">
      <c r="A44" s="54">
        <v>18779</v>
      </c>
      <c r="B44" s="14">
        <v>59.7</v>
      </c>
      <c r="C44" s="14">
        <v>26</v>
      </c>
      <c r="D44" s="14">
        <v>14.3</v>
      </c>
      <c r="E44" s="14">
        <v>7.4</v>
      </c>
      <c r="F44" s="14">
        <v>6.9</v>
      </c>
    </row>
    <row r="45" spans="1:6">
      <c r="A45" s="54">
        <v>18809</v>
      </c>
      <c r="B45" s="14">
        <v>55.2</v>
      </c>
      <c r="C45" s="14">
        <v>32.200000000000003</v>
      </c>
      <c r="D45" s="14">
        <v>12.7</v>
      </c>
      <c r="E45" s="14">
        <v>7</v>
      </c>
      <c r="F45" s="14">
        <v>5.6</v>
      </c>
    </row>
    <row r="46" spans="1:6">
      <c r="A46" s="54">
        <v>18840</v>
      </c>
      <c r="B46" s="14">
        <v>61.5</v>
      </c>
      <c r="C46" s="14">
        <v>25</v>
      </c>
      <c r="D46" s="14">
        <v>13.5</v>
      </c>
      <c r="E46" s="14">
        <v>6.9</v>
      </c>
      <c r="F46" s="14">
        <v>6.6</v>
      </c>
    </row>
    <row r="47" spans="1:6">
      <c r="A47" s="54">
        <v>18871</v>
      </c>
      <c r="B47" s="14">
        <v>60.6</v>
      </c>
      <c r="C47" s="14">
        <v>26.7</v>
      </c>
      <c r="D47" s="14">
        <v>12.7</v>
      </c>
      <c r="E47" s="14">
        <v>6.8</v>
      </c>
      <c r="F47" s="14">
        <v>6</v>
      </c>
    </row>
    <row r="48" spans="1:6">
      <c r="A48" s="54">
        <v>18901</v>
      </c>
      <c r="B48" s="14">
        <v>62.6</v>
      </c>
      <c r="C48" s="14">
        <v>26.6</v>
      </c>
      <c r="D48" s="14">
        <v>10.8</v>
      </c>
      <c r="E48" s="14">
        <v>5.0999999999999996</v>
      </c>
      <c r="F48" s="14">
        <v>5.7</v>
      </c>
    </row>
    <row r="49" spans="1:6">
      <c r="A49" s="54">
        <v>18932</v>
      </c>
      <c r="B49" s="14">
        <v>58.8</v>
      </c>
      <c r="C49" s="14">
        <v>28.8</v>
      </c>
      <c r="D49" s="14">
        <v>12.4</v>
      </c>
      <c r="E49" s="14">
        <v>7.8</v>
      </c>
      <c r="F49" s="14">
        <v>4.5999999999999996</v>
      </c>
    </row>
    <row r="50" spans="1:6">
      <c r="A50" s="54">
        <v>18962</v>
      </c>
      <c r="B50" s="14">
        <v>56.6</v>
      </c>
      <c r="C50" s="14">
        <v>28.9</v>
      </c>
      <c r="D50" s="14">
        <v>14.5</v>
      </c>
      <c r="E50" s="14">
        <v>7.4</v>
      </c>
      <c r="F50" s="14">
        <v>7.1</v>
      </c>
    </row>
    <row r="51" spans="1:6">
      <c r="A51" s="54">
        <v>18993</v>
      </c>
      <c r="B51" s="14">
        <v>57.6</v>
      </c>
      <c r="C51" s="14">
        <v>28.8</v>
      </c>
      <c r="D51" s="14">
        <v>13.6</v>
      </c>
      <c r="E51" s="14">
        <v>8.4</v>
      </c>
      <c r="F51" s="14">
        <v>5.2</v>
      </c>
    </row>
    <row r="52" spans="1:6">
      <c r="A52" s="54">
        <v>19024</v>
      </c>
      <c r="B52" s="14">
        <v>56.2</v>
      </c>
      <c r="C52" s="14">
        <v>28.9</v>
      </c>
      <c r="D52" s="14">
        <v>14.9</v>
      </c>
      <c r="E52" s="14">
        <v>9.4</v>
      </c>
      <c r="F52" s="14">
        <v>5.5</v>
      </c>
    </row>
    <row r="53" spans="1:6">
      <c r="A53" s="54">
        <v>19053</v>
      </c>
      <c r="B53" s="14">
        <v>59.9</v>
      </c>
      <c r="C53" s="14">
        <v>27.5</v>
      </c>
      <c r="D53" s="14">
        <v>12.6</v>
      </c>
      <c r="E53" s="14">
        <v>8.1</v>
      </c>
      <c r="F53" s="14">
        <v>4.5</v>
      </c>
    </row>
    <row r="54" spans="1:6">
      <c r="A54" s="54">
        <v>19084</v>
      </c>
      <c r="B54" s="14">
        <v>61.8</v>
      </c>
      <c r="C54" s="14">
        <v>25.6</v>
      </c>
      <c r="D54" s="14">
        <v>12.6</v>
      </c>
      <c r="E54" s="14">
        <v>7.9</v>
      </c>
      <c r="F54" s="14">
        <v>4.7</v>
      </c>
    </row>
    <row r="55" spans="1:6">
      <c r="A55" s="54">
        <v>19114</v>
      </c>
      <c r="B55" s="14">
        <v>61.2</v>
      </c>
      <c r="C55" s="14">
        <v>25.8</v>
      </c>
      <c r="D55" s="14">
        <v>13</v>
      </c>
      <c r="E55" s="14">
        <v>6.7</v>
      </c>
      <c r="F55" s="14">
        <v>6.3</v>
      </c>
    </row>
    <row r="56" spans="1:6">
      <c r="A56" s="54">
        <v>19145</v>
      </c>
      <c r="B56" s="14">
        <v>61.8</v>
      </c>
      <c r="C56" s="14">
        <v>26.8</v>
      </c>
      <c r="D56" s="14">
        <v>11.5</v>
      </c>
      <c r="E56" s="14">
        <v>7.1</v>
      </c>
      <c r="F56" s="14">
        <v>4.3</v>
      </c>
    </row>
    <row r="57" spans="1:6">
      <c r="A57" s="54">
        <v>19175</v>
      </c>
      <c r="B57" s="14">
        <v>63.3</v>
      </c>
      <c r="C57" s="14">
        <v>25.5</v>
      </c>
      <c r="D57" s="14">
        <v>11.1</v>
      </c>
      <c r="E57" s="14">
        <v>7.5</v>
      </c>
      <c r="F57" s="14">
        <v>3.6</v>
      </c>
    </row>
    <row r="58" spans="1:6">
      <c r="A58" s="54">
        <v>19206</v>
      </c>
      <c r="B58" s="14">
        <v>60.7</v>
      </c>
      <c r="C58" s="14">
        <v>29.3</v>
      </c>
      <c r="D58" s="14">
        <v>9.9</v>
      </c>
      <c r="E58" s="14">
        <v>6.5</v>
      </c>
      <c r="F58" s="14">
        <v>3.4</v>
      </c>
    </row>
    <row r="59" spans="1:6">
      <c r="A59" s="54">
        <v>19237</v>
      </c>
      <c r="B59" s="14">
        <v>61.5</v>
      </c>
      <c r="C59" s="14">
        <v>28.3</v>
      </c>
      <c r="D59" s="14">
        <v>10.199999999999999</v>
      </c>
      <c r="E59" s="14">
        <v>7.2</v>
      </c>
      <c r="F59" s="14">
        <v>3</v>
      </c>
    </row>
    <row r="60" spans="1:6">
      <c r="A60" s="54">
        <v>19267</v>
      </c>
      <c r="B60" s="14">
        <v>58.9</v>
      </c>
      <c r="C60" s="14">
        <v>28.2</v>
      </c>
      <c r="D60" s="14">
        <v>13</v>
      </c>
      <c r="E60" s="14">
        <v>9.6</v>
      </c>
      <c r="F60" s="14">
        <v>3.3</v>
      </c>
    </row>
    <row r="61" spans="1:6">
      <c r="A61" s="54">
        <v>19298</v>
      </c>
      <c r="B61" s="14">
        <v>57.4</v>
      </c>
      <c r="C61" s="14">
        <v>30</v>
      </c>
      <c r="D61" s="14">
        <v>12.6</v>
      </c>
      <c r="E61" s="14">
        <v>7.8</v>
      </c>
      <c r="F61" s="14">
        <v>4.8</v>
      </c>
    </row>
    <row r="62" spans="1:6">
      <c r="A62" s="54">
        <v>19328</v>
      </c>
      <c r="B62" s="14">
        <v>58.9</v>
      </c>
      <c r="C62" s="14">
        <v>28.6</v>
      </c>
      <c r="D62" s="14">
        <v>12.5</v>
      </c>
      <c r="E62" s="14">
        <v>8.6</v>
      </c>
      <c r="F62" s="14">
        <v>3.9</v>
      </c>
    </row>
    <row r="63" spans="1:6">
      <c r="A63" s="54">
        <v>19359</v>
      </c>
      <c r="B63" s="14">
        <v>61.8</v>
      </c>
      <c r="C63" s="14">
        <v>24.1</v>
      </c>
      <c r="D63" s="14">
        <v>14.1</v>
      </c>
      <c r="E63" s="14">
        <v>7.9</v>
      </c>
      <c r="F63" s="14">
        <v>6.2</v>
      </c>
    </row>
    <row r="64" spans="1:6">
      <c r="A64" s="54">
        <v>19390</v>
      </c>
      <c r="B64" s="14">
        <v>59</v>
      </c>
      <c r="C64" s="14">
        <v>26.1</v>
      </c>
      <c r="D64" s="14">
        <v>14.9</v>
      </c>
      <c r="E64" s="14">
        <v>10.1</v>
      </c>
      <c r="F64" s="14">
        <v>4.8</v>
      </c>
    </row>
    <row r="65" spans="1:6">
      <c r="A65" s="54">
        <v>19418</v>
      </c>
      <c r="B65" s="14">
        <v>63.4</v>
      </c>
      <c r="C65" s="14">
        <v>24.3</v>
      </c>
      <c r="D65" s="14">
        <v>12.3</v>
      </c>
      <c r="E65" s="14">
        <v>7.5</v>
      </c>
      <c r="F65" s="14">
        <v>4.8</v>
      </c>
    </row>
    <row r="66" spans="1:6">
      <c r="A66" s="54">
        <v>19449</v>
      </c>
      <c r="B66" s="14">
        <v>61</v>
      </c>
      <c r="C66" s="14">
        <v>26.4</v>
      </c>
      <c r="D66" s="14">
        <v>12.6</v>
      </c>
      <c r="E66" s="14">
        <v>7.6</v>
      </c>
      <c r="F66" s="14">
        <v>5</v>
      </c>
    </row>
    <row r="67" spans="1:6">
      <c r="A67" s="54">
        <v>19479</v>
      </c>
      <c r="B67" s="14">
        <v>62.9</v>
      </c>
      <c r="C67" s="14">
        <v>27</v>
      </c>
      <c r="D67" s="14">
        <v>10</v>
      </c>
      <c r="E67" s="14">
        <v>6.1</v>
      </c>
      <c r="F67" s="14">
        <v>3.9</v>
      </c>
    </row>
    <row r="68" spans="1:6">
      <c r="A68" s="54">
        <v>19510</v>
      </c>
      <c r="B68" s="14">
        <v>59.2</v>
      </c>
      <c r="C68" s="14">
        <v>30.1</v>
      </c>
      <c r="D68" s="14">
        <v>10.7</v>
      </c>
      <c r="E68" s="14">
        <v>7.8</v>
      </c>
      <c r="F68" s="14">
        <v>2.9</v>
      </c>
    </row>
    <row r="69" spans="1:6">
      <c r="A69" s="54">
        <v>19540</v>
      </c>
      <c r="B69" s="14">
        <v>61.4</v>
      </c>
      <c r="C69" s="14">
        <v>25.3</v>
      </c>
      <c r="D69" s="14">
        <v>13.3</v>
      </c>
      <c r="E69" s="14">
        <v>7.5</v>
      </c>
      <c r="F69" s="14">
        <v>5.8</v>
      </c>
    </row>
    <row r="70" spans="1:6">
      <c r="A70" s="54">
        <v>19571</v>
      </c>
      <c r="B70" s="14">
        <v>61.7</v>
      </c>
      <c r="C70" s="14">
        <v>27.9</v>
      </c>
      <c r="D70" s="14">
        <v>10.4</v>
      </c>
      <c r="E70" s="14">
        <v>5.9</v>
      </c>
      <c r="F70" s="14">
        <v>4.4000000000000004</v>
      </c>
    </row>
    <row r="71" spans="1:6">
      <c r="A71" s="54">
        <v>19602</v>
      </c>
      <c r="B71" s="14">
        <v>65.3</v>
      </c>
      <c r="C71" s="14">
        <v>23.9</v>
      </c>
      <c r="D71" s="14">
        <v>10.7</v>
      </c>
      <c r="E71" s="14">
        <v>6.7</v>
      </c>
      <c r="F71" s="14">
        <v>4</v>
      </c>
    </row>
    <row r="72" spans="1:6">
      <c r="A72" s="54">
        <v>19632</v>
      </c>
      <c r="B72" s="14">
        <v>65.099999999999994</v>
      </c>
      <c r="C72" s="14">
        <v>25</v>
      </c>
      <c r="D72" s="14">
        <v>10</v>
      </c>
      <c r="E72" s="14">
        <v>6.2</v>
      </c>
      <c r="F72" s="14">
        <v>3.8</v>
      </c>
    </row>
    <row r="73" spans="1:6">
      <c r="A73" s="54">
        <v>19663</v>
      </c>
      <c r="B73" s="14">
        <v>64.400000000000006</v>
      </c>
      <c r="C73" s="14">
        <v>25.8</v>
      </c>
      <c r="D73" s="14">
        <v>9.8000000000000007</v>
      </c>
      <c r="E73" s="14">
        <v>6.4</v>
      </c>
      <c r="F73" s="14">
        <v>3.4</v>
      </c>
    </row>
    <row r="74" spans="1:6">
      <c r="A74" s="54">
        <v>19693</v>
      </c>
      <c r="B74" s="14">
        <v>60.6</v>
      </c>
      <c r="C74" s="14">
        <v>27.4</v>
      </c>
      <c r="D74" s="14">
        <v>12</v>
      </c>
      <c r="E74" s="14">
        <v>7.6</v>
      </c>
      <c r="F74" s="14">
        <v>4.5</v>
      </c>
    </row>
    <row r="75" spans="1:6">
      <c r="A75" s="54">
        <v>19724</v>
      </c>
      <c r="B75" s="14">
        <v>62.4</v>
      </c>
      <c r="C75" s="14">
        <v>26.6</v>
      </c>
      <c r="D75" s="14">
        <v>10.9</v>
      </c>
      <c r="E75" s="14">
        <v>7</v>
      </c>
      <c r="F75" s="14">
        <v>4</v>
      </c>
    </row>
    <row r="76" spans="1:6">
      <c r="A76" s="54">
        <v>19755</v>
      </c>
      <c r="B76" s="14">
        <v>55</v>
      </c>
      <c r="C76" s="14">
        <v>32.4</v>
      </c>
      <c r="D76" s="14">
        <v>12.5</v>
      </c>
      <c r="E76" s="14">
        <v>7.6</v>
      </c>
      <c r="F76" s="14">
        <v>4.9000000000000004</v>
      </c>
    </row>
    <row r="77" spans="1:6">
      <c r="A77" s="54">
        <v>19783</v>
      </c>
      <c r="B77" s="14">
        <v>51.4</v>
      </c>
      <c r="C77" s="14">
        <v>32.5</v>
      </c>
      <c r="D77" s="14">
        <v>16</v>
      </c>
      <c r="E77" s="14">
        <v>11.5</v>
      </c>
      <c r="F77" s="14">
        <v>4.5999999999999996</v>
      </c>
    </row>
    <row r="78" spans="1:6">
      <c r="A78" s="54">
        <v>19814</v>
      </c>
      <c r="B78" s="14">
        <v>48.3</v>
      </c>
      <c r="C78" s="14">
        <v>30.3</v>
      </c>
      <c r="D78" s="14">
        <v>21.4</v>
      </c>
      <c r="E78" s="14">
        <v>14.9</v>
      </c>
      <c r="F78" s="14">
        <v>6.5</v>
      </c>
    </row>
    <row r="79" spans="1:6">
      <c r="A79" s="54">
        <v>19844</v>
      </c>
      <c r="B79" s="14">
        <v>46.8</v>
      </c>
      <c r="C79" s="14">
        <v>32.1</v>
      </c>
      <c r="D79" s="14">
        <v>21</v>
      </c>
      <c r="E79" s="14">
        <v>13.5</v>
      </c>
      <c r="F79" s="14">
        <v>7.6</v>
      </c>
    </row>
    <row r="80" spans="1:6">
      <c r="A80" s="54">
        <v>19875</v>
      </c>
      <c r="B80" s="14">
        <v>43.9</v>
      </c>
      <c r="C80" s="14">
        <v>32.6</v>
      </c>
      <c r="D80" s="14">
        <v>23.5</v>
      </c>
      <c r="E80" s="14">
        <v>15</v>
      </c>
      <c r="F80" s="14">
        <v>8.5</v>
      </c>
    </row>
    <row r="81" spans="1:6">
      <c r="A81" s="54">
        <v>19905</v>
      </c>
      <c r="B81" s="14">
        <v>43.8</v>
      </c>
      <c r="C81" s="14">
        <v>31.7</v>
      </c>
      <c r="D81" s="14">
        <v>24.5</v>
      </c>
      <c r="E81" s="14">
        <v>15.7</v>
      </c>
      <c r="F81" s="14">
        <v>8.8000000000000007</v>
      </c>
    </row>
    <row r="82" spans="1:6">
      <c r="A82" s="54">
        <v>19936</v>
      </c>
      <c r="B82" s="14">
        <v>45.1</v>
      </c>
      <c r="C82" s="14">
        <v>29</v>
      </c>
      <c r="D82" s="14">
        <v>25.9</v>
      </c>
      <c r="E82" s="14">
        <v>16.8</v>
      </c>
      <c r="F82" s="14">
        <v>9.1</v>
      </c>
    </row>
    <row r="83" spans="1:6">
      <c r="A83" s="54">
        <v>19967</v>
      </c>
      <c r="B83" s="14">
        <v>41.5</v>
      </c>
      <c r="C83" s="14">
        <v>32.299999999999997</v>
      </c>
      <c r="D83" s="14">
        <v>26.2</v>
      </c>
      <c r="E83" s="14">
        <v>15.2</v>
      </c>
      <c r="F83" s="14">
        <v>11</v>
      </c>
    </row>
    <row r="84" spans="1:6">
      <c r="A84" s="54">
        <v>19997</v>
      </c>
      <c r="B84" s="14">
        <v>40.299999999999997</v>
      </c>
      <c r="C84" s="14">
        <v>34.700000000000003</v>
      </c>
      <c r="D84" s="14">
        <v>25</v>
      </c>
      <c r="E84" s="14">
        <v>14.4</v>
      </c>
      <c r="F84" s="14">
        <v>10.6</v>
      </c>
    </row>
    <row r="85" spans="1:6">
      <c r="A85" s="54">
        <v>20028</v>
      </c>
      <c r="B85" s="14">
        <v>41.7</v>
      </c>
      <c r="C85" s="14">
        <v>30.9</v>
      </c>
      <c r="D85" s="14">
        <v>27.4</v>
      </c>
      <c r="E85" s="14">
        <v>15.1</v>
      </c>
      <c r="F85" s="14">
        <v>12.3</v>
      </c>
    </row>
    <row r="86" spans="1:6">
      <c r="A86" s="54">
        <v>20058</v>
      </c>
      <c r="B86" s="14">
        <v>41.6</v>
      </c>
      <c r="C86" s="14">
        <v>30.5</v>
      </c>
      <c r="D86" s="14">
        <v>27.8</v>
      </c>
      <c r="E86" s="14">
        <v>15.6</v>
      </c>
      <c r="F86" s="14">
        <v>12.3</v>
      </c>
    </row>
    <row r="87" spans="1:6">
      <c r="A87" s="54">
        <v>20089</v>
      </c>
      <c r="B87" s="14">
        <v>43.4</v>
      </c>
      <c r="C87" s="14">
        <v>31.2</v>
      </c>
      <c r="D87" s="14">
        <v>25.4</v>
      </c>
      <c r="E87" s="14">
        <v>13.3</v>
      </c>
      <c r="F87" s="14">
        <v>12.1</v>
      </c>
    </row>
    <row r="88" spans="1:6">
      <c r="A88" s="54">
        <v>20120</v>
      </c>
      <c r="B88" s="14">
        <v>44.3</v>
      </c>
      <c r="C88" s="14">
        <v>27.8</v>
      </c>
      <c r="D88" s="14">
        <v>27.9</v>
      </c>
      <c r="E88" s="14">
        <v>14.6</v>
      </c>
      <c r="F88" s="14">
        <v>13.3</v>
      </c>
    </row>
    <row r="89" spans="1:6">
      <c r="A89" s="54">
        <v>20148</v>
      </c>
      <c r="B89" s="14">
        <v>43.5</v>
      </c>
      <c r="C89" s="14">
        <v>28.8</v>
      </c>
      <c r="D89" s="14">
        <v>27.7</v>
      </c>
      <c r="E89" s="14">
        <v>13</v>
      </c>
      <c r="F89" s="14">
        <v>14.7</v>
      </c>
    </row>
    <row r="90" spans="1:6">
      <c r="A90" s="54">
        <v>20179</v>
      </c>
      <c r="B90" s="14">
        <v>41.2</v>
      </c>
      <c r="C90" s="14">
        <v>30.4</v>
      </c>
      <c r="D90" s="14">
        <v>28.4</v>
      </c>
      <c r="E90" s="14">
        <v>15</v>
      </c>
      <c r="F90" s="14">
        <v>13.4</v>
      </c>
    </row>
    <row r="91" spans="1:6">
      <c r="A91" s="54">
        <v>20209</v>
      </c>
      <c r="B91" s="14">
        <v>44</v>
      </c>
      <c r="C91" s="14">
        <v>28.6</v>
      </c>
      <c r="D91" s="14">
        <v>27.4</v>
      </c>
      <c r="E91" s="14">
        <v>13.9</v>
      </c>
      <c r="F91" s="14">
        <v>13.5</v>
      </c>
    </row>
    <row r="92" spans="1:6">
      <c r="A92" s="54">
        <v>20240</v>
      </c>
      <c r="B92" s="14">
        <v>47.8</v>
      </c>
      <c r="C92" s="14">
        <v>25</v>
      </c>
      <c r="D92" s="14">
        <v>27.1</v>
      </c>
      <c r="E92" s="14">
        <v>14</v>
      </c>
      <c r="F92" s="14">
        <v>13.1</v>
      </c>
    </row>
    <row r="93" spans="1:6">
      <c r="A93" s="54">
        <v>20270</v>
      </c>
      <c r="B93" s="14">
        <v>47.4</v>
      </c>
      <c r="C93" s="14">
        <v>28.4</v>
      </c>
      <c r="D93" s="14">
        <v>24.3</v>
      </c>
      <c r="E93" s="14">
        <v>12.1</v>
      </c>
      <c r="F93" s="14">
        <v>12.2</v>
      </c>
    </row>
    <row r="94" spans="1:6">
      <c r="A94" s="54">
        <v>20301</v>
      </c>
      <c r="B94" s="14">
        <v>49.3</v>
      </c>
      <c r="C94" s="14">
        <v>26.1</v>
      </c>
      <c r="D94" s="14">
        <v>24.6</v>
      </c>
      <c r="E94" s="14">
        <v>13.2</v>
      </c>
      <c r="F94" s="14">
        <v>11.4</v>
      </c>
    </row>
    <row r="95" spans="1:6">
      <c r="A95" s="54">
        <v>20332</v>
      </c>
      <c r="B95" s="14">
        <v>52.3</v>
      </c>
      <c r="C95" s="14">
        <v>28.4</v>
      </c>
      <c r="D95" s="14">
        <v>19.399999999999999</v>
      </c>
      <c r="E95" s="14">
        <v>9.4</v>
      </c>
      <c r="F95" s="14">
        <v>9.9</v>
      </c>
    </row>
    <row r="96" spans="1:6">
      <c r="A96" s="54">
        <v>20362</v>
      </c>
      <c r="B96" s="14">
        <v>49.9</v>
      </c>
      <c r="C96" s="14">
        <v>29.6</v>
      </c>
      <c r="D96" s="14">
        <v>20.5</v>
      </c>
      <c r="E96" s="14">
        <v>11.3</v>
      </c>
      <c r="F96" s="14">
        <v>9.1999999999999993</v>
      </c>
    </row>
    <row r="97" spans="1:6">
      <c r="A97" s="54">
        <v>20393</v>
      </c>
      <c r="B97" s="14">
        <v>50.2</v>
      </c>
      <c r="C97" s="14">
        <v>29.7</v>
      </c>
      <c r="D97" s="14">
        <v>20.100000000000001</v>
      </c>
      <c r="E97" s="14">
        <v>11.5</v>
      </c>
      <c r="F97" s="14">
        <v>8.6</v>
      </c>
    </row>
    <row r="98" spans="1:6">
      <c r="A98" s="54">
        <v>20423</v>
      </c>
      <c r="B98" s="14">
        <v>49.7</v>
      </c>
      <c r="C98" s="14">
        <v>30.1</v>
      </c>
      <c r="D98" s="14">
        <v>20.2</v>
      </c>
      <c r="E98" s="14">
        <v>10.4</v>
      </c>
      <c r="F98" s="14">
        <v>9.9</v>
      </c>
    </row>
    <row r="99" spans="1:6">
      <c r="A99" s="54">
        <v>20454</v>
      </c>
      <c r="B99" s="14">
        <v>48.5</v>
      </c>
      <c r="C99" s="14">
        <v>30.4</v>
      </c>
      <c r="D99" s="14">
        <v>21.1</v>
      </c>
      <c r="E99" s="14">
        <v>10.7</v>
      </c>
      <c r="F99" s="14">
        <v>10.4</v>
      </c>
    </row>
    <row r="100" spans="1:6">
      <c r="A100" s="54">
        <v>20485</v>
      </c>
      <c r="B100" s="14">
        <v>51.1</v>
      </c>
      <c r="C100" s="14">
        <v>27.4</v>
      </c>
      <c r="D100" s="14">
        <v>21.5</v>
      </c>
      <c r="E100" s="14">
        <v>11.9</v>
      </c>
      <c r="F100" s="14">
        <v>9.6</v>
      </c>
    </row>
    <row r="101" spans="1:6">
      <c r="A101" s="54">
        <v>20514</v>
      </c>
      <c r="B101" s="14">
        <v>49.4</v>
      </c>
      <c r="C101" s="14">
        <v>29.7</v>
      </c>
      <c r="D101" s="14">
        <v>20.9</v>
      </c>
      <c r="E101" s="14">
        <v>10.3</v>
      </c>
      <c r="F101" s="14">
        <v>10.6</v>
      </c>
    </row>
    <row r="102" spans="1:6">
      <c r="A102" s="54">
        <v>20545</v>
      </c>
      <c r="B102" s="14">
        <v>53.4</v>
      </c>
      <c r="C102" s="14">
        <v>28.1</v>
      </c>
      <c r="D102" s="14">
        <v>18.5</v>
      </c>
      <c r="E102" s="14">
        <v>10</v>
      </c>
      <c r="F102" s="14">
        <v>8.6</v>
      </c>
    </row>
    <row r="103" spans="1:6">
      <c r="A103" s="54">
        <v>20575</v>
      </c>
      <c r="B103" s="14">
        <v>51</v>
      </c>
      <c r="C103" s="14">
        <v>31.1</v>
      </c>
      <c r="D103" s="14">
        <v>17.899999999999999</v>
      </c>
      <c r="E103" s="14">
        <v>10.199999999999999</v>
      </c>
      <c r="F103" s="14">
        <v>7.7</v>
      </c>
    </row>
    <row r="104" spans="1:6">
      <c r="A104" s="54">
        <v>20606</v>
      </c>
      <c r="B104" s="14">
        <v>51</v>
      </c>
      <c r="C104" s="14">
        <v>31.6</v>
      </c>
      <c r="D104" s="14">
        <v>17.399999999999999</v>
      </c>
      <c r="E104" s="14">
        <v>10.5</v>
      </c>
      <c r="F104" s="14">
        <v>6.9</v>
      </c>
    </row>
    <row r="105" spans="1:6">
      <c r="A105" s="54">
        <v>20636</v>
      </c>
      <c r="B105" s="14">
        <v>50.4</v>
      </c>
      <c r="C105" s="14">
        <v>32.4</v>
      </c>
      <c r="D105" s="14">
        <v>17.3</v>
      </c>
      <c r="E105" s="14">
        <v>11</v>
      </c>
      <c r="F105" s="14">
        <v>6.2</v>
      </c>
    </row>
    <row r="106" spans="1:6">
      <c r="A106" s="54">
        <v>20667</v>
      </c>
      <c r="B106" s="14">
        <v>50.7</v>
      </c>
      <c r="C106" s="14">
        <v>31.3</v>
      </c>
      <c r="D106" s="14">
        <v>18</v>
      </c>
      <c r="E106" s="14">
        <v>10.9</v>
      </c>
      <c r="F106" s="14">
        <v>7.1</v>
      </c>
    </row>
    <row r="107" spans="1:6">
      <c r="A107" s="54">
        <v>20698</v>
      </c>
      <c r="B107" s="14">
        <v>50.9</v>
      </c>
      <c r="C107" s="14">
        <v>29.1</v>
      </c>
      <c r="D107" s="14">
        <v>20.100000000000001</v>
      </c>
      <c r="E107" s="14">
        <v>11.4</v>
      </c>
      <c r="F107" s="14">
        <v>8.6999999999999993</v>
      </c>
    </row>
    <row r="108" spans="1:6">
      <c r="A108" s="54">
        <v>20728</v>
      </c>
      <c r="B108" s="14">
        <v>51</v>
      </c>
      <c r="C108" s="14">
        <v>27.3</v>
      </c>
      <c r="D108" s="14">
        <v>21.7</v>
      </c>
      <c r="E108" s="14">
        <v>12.6</v>
      </c>
      <c r="F108" s="14">
        <v>9.1</v>
      </c>
    </row>
    <row r="109" spans="1:6">
      <c r="A109" s="54">
        <v>20759</v>
      </c>
      <c r="B109" s="14">
        <v>50.9</v>
      </c>
      <c r="C109" s="14">
        <v>28.6</v>
      </c>
      <c r="D109" s="14">
        <v>20.5</v>
      </c>
      <c r="E109" s="14">
        <v>10.9</v>
      </c>
      <c r="F109" s="14">
        <v>9.5</v>
      </c>
    </row>
    <row r="110" spans="1:6">
      <c r="A110" s="54">
        <v>20789</v>
      </c>
      <c r="B110" s="14">
        <v>52.8</v>
      </c>
      <c r="C110" s="14">
        <v>26.8</v>
      </c>
      <c r="D110" s="14">
        <v>20.5</v>
      </c>
      <c r="E110" s="14">
        <v>12</v>
      </c>
      <c r="F110" s="14">
        <v>8.4</v>
      </c>
    </row>
    <row r="111" spans="1:6">
      <c r="A111" s="54">
        <v>20820</v>
      </c>
      <c r="B111" s="14">
        <v>51.6</v>
      </c>
      <c r="C111" s="14">
        <v>28.2</v>
      </c>
      <c r="D111" s="14">
        <v>20.2</v>
      </c>
      <c r="E111" s="14">
        <v>11</v>
      </c>
      <c r="F111" s="14">
        <v>9.1999999999999993</v>
      </c>
    </row>
    <row r="112" spans="1:6">
      <c r="A112" s="54">
        <v>20851</v>
      </c>
      <c r="B112" s="14">
        <v>50.1</v>
      </c>
      <c r="C112" s="14">
        <v>31.3</v>
      </c>
      <c r="D112" s="14">
        <v>18.600000000000001</v>
      </c>
      <c r="E112" s="14">
        <v>12.1</v>
      </c>
      <c r="F112" s="14">
        <v>6.5</v>
      </c>
    </row>
    <row r="113" spans="1:6">
      <c r="A113" s="54">
        <v>20879</v>
      </c>
      <c r="B113" s="14">
        <v>49.4</v>
      </c>
      <c r="C113" s="14">
        <v>30.3</v>
      </c>
      <c r="D113" s="14">
        <v>20.3</v>
      </c>
      <c r="E113" s="14">
        <v>11.7</v>
      </c>
      <c r="F113" s="14">
        <v>8.6</v>
      </c>
    </row>
    <row r="114" spans="1:6">
      <c r="A114" s="54">
        <v>20910</v>
      </c>
      <c r="B114" s="14">
        <v>48.9</v>
      </c>
      <c r="C114" s="14">
        <v>30.9</v>
      </c>
      <c r="D114" s="14">
        <v>20.2</v>
      </c>
      <c r="E114" s="14">
        <v>11.7</v>
      </c>
      <c r="F114" s="14">
        <v>8.6</v>
      </c>
    </row>
    <row r="115" spans="1:6">
      <c r="A115" s="54">
        <v>20940</v>
      </c>
      <c r="B115" s="14">
        <v>51.6</v>
      </c>
      <c r="C115" s="14">
        <v>28.5</v>
      </c>
      <c r="D115" s="14">
        <v>19.899999999999999</v>
      </c>
      <c r="E115" s="14">
        <v>10.9</v>
      </c>
      <c r="F115" s="14">
        <v>9</v>
      </c>
    </row>
    <row r="116" spans="1:6">
      <c r="A116" s="54">
        <v>20971</v>
      </c>
      <c r="B116" s="14">
        <v>52</v>
      </c>
      <c r="C116" s="14">
        <v>28.4</v>
      </c>
      <c r="D116" s="14">
        <v>19.7</v>
      </c>
      <c r="E116" s="14">
        <v>10.9</v>
      </c>
      <c r="F116" s="14">
        <v>8.6999999999999993</v>
      </c>
    </row>
    <row r="117" spans="1:6">
      <c r="A117" s="54">
        <v>21001</v>
      </c>
      <c r="B117" s="14">
        <v>47.6</v>
      </c>
      <c r="C117" s="14">
        <v>34.4</v>
      </c>
      <c r="D117" s="14">
        <v>18</v>
      </c>
      <c r="E117" s="14">
        <v>9.1</v>
      </c>
      <c r="F117" s="14">
        <v>8.9</v>
      </c>
    </row>
    <row r="118" spans="1:6">
      <c r="A118" s="54">
        <v>21032</v>
      </c>
      <c r="B118" s="14">
        <v>49.3</v>
      </c>
      <c r="C118" s="14">
        <v>31.4</v>
      </c>
      <c r="D118" s="14">
        <v>19.3</v>
      </c>
      <c r="E118" s="14">
        <v>10.1</v>
      </c>
      <c r="F118" s="14">
        <v>9.1999999999999993</v>
      </c>
    </row>
    <row r="119" spans="1:6">
      <c r="A119" s="54">
        <v>21063</v>
      </c>
      <c r="B119" s="14">
        <v>50.8</v>
      </c>
      <c r="C119" s="14">
        <v>29.5</v>
      </c>
      <c r="D119" s="14">
        <v>19.7</v>
      </c>
      <c r="E119" s="14">
        <v>11.3</v>
      </c>
      <c r="F119" s="14">
        <v>8.4</v>
      </c>
    </row>
    <row r="120" spans="1:6">
      <c r="A120" s="54">
        <v>21093</v>
      </c>
      <c r="B120" s="14">
        <v>50</v>
      </c>
      <c r="C120" s="14">
        <v>31.2</v>
      </c>
      <c r="D120" s="14">
        <v>18.8</v>
      </c>
      <c r="E120" s="14">
        <v>11.4</v>
      </c>
      <c r="F120" s="14">
        <v>7.4</v>
      </c>
    </row>
    <row r="121" spans="1:6">
      <c r="A121" s="54">
        <v>21124</v>
      </c>
      <c r="B121" s="14">
        <v>45.9</v>
      </c>
      <c r="C121" s="14">
        <v>32.799999999999997</v>
      </c>
      <c r="D121" s="14">
        <v>21.3</v>
      </c>
      <c r="E121" s="14">
        <v>11.7</v>
      </c>
      <c r="F121" s="14">
        <v>9.6</v>
      </c>
    </row>
    <row r="122" spans="1:6">
      <c r="A122" s="54">
        <v>21154</v>
      </c>
      <c r="B122" s="14">
        <v>47.2</v>
      </c>
      <c r="C122" s="14">
        <v>32.9</v>
      </c>
      <c r="D122" s="14">
        <v>19.899999999999999</v>
      </c>
      <c r="E122" s="14">
        <v>11.7</v>
      </c>
      <c r="F122" s="14">
        <v>8.1999999999999993</v>
      </c>
    </row>
    <row r="123" spans="1:6">
      <c r="A123" s="54">
        <v>21185</v>
      </c>
      <c r="B123" s="14">
        <v>45.2</v>
      </c>
      <c r="C123" s="14">
        <v>33.9</v>
      </c>
      <c r="D123" s="14">
        <v>20.8</v>
      </c>
      <c r="E123" s="14">
        <v>13.4</v>
      </c>
      <c r="F123" s="14">
        <v>7.4</v>
      </c>
    </row>
    <row r="124" spans="1:6">
      <c r="A124" s="54">
        <v>21216</v>
      </c>
      <c r="B124" s="14">
        <v>44.1</v>
      </c>
      <c r="C124" s="14">
        <v>33.1</v>
      </c>
      <c r="D124" s="14">
        <v>22.8</v>
      </c>
      <c r="E124" s="14">
        <v>15.1</v>
      </c>
      <c r="F124" s="14">
        <v>7.7</v>
      </c>
    </row>
    <row r="125" spans="1:6">
      <c r="A125" s="54">
        <v>21244</v>
      </c>
      <c r="B125" s="14">
        <v>43.6</v>
      </c>
      <c r="C125" s="14">
        <v>33.1</v>
      </c>
      <c r="D125" s="14">
        <v>23.3</v>
      </c>
      <c r="E125" s="14">
        <v>15.2</v>
      </c>
      <c r="F125" s="14">
        <v>8.1</v>
      </c>
    </row>
    <row r="126" spans="1:6">
      <c r="A126" s="54">
        <v>21275</v>
      </c>
      <c r="B126" s="14">
        <v>42.5</v>
      </c>
      <c r="C126" s="14">
        <v>32.6</v>
      </c>
      <c r="D126" s="14">
        <v>24.8</v>
      </c>
      <c r="E126" s="14">
        <v>17.100000000000001</v>
      </c>
      <c r="F126" s="14">
        <v>7.7</v>
      </c>
    </row>
    <row r="127" spans="1:6">
      <c r="A127" s="54">
        <v>21305</v>
      </c>
      <c r="B127" s="14">
        <v>38.700000000000003</v>
      </c>
      <c r="C127" s="14">
        <v>32.700000000000003</v>
      </c>
      <c r="D127" s="14">
        <v>28.6</v>
      </c>
      <c r="E127" s="14">
        <v>18</v>
      </c>
      <c r="F127" s="14">
        <v>10.5</v>
      </c>
    </row>
    <row r="128" spans="1:6">
      <c r="A128" s="54">
        <v>21336</v>
      </c>
      <c r="B128" s="14">
        <v>37.6</v>
      </c>
      <c r="C128" s="14">
        <v>32.200000000000003</v>
      </c>
      <c r="D128" s="14">
        <v>30.2</v>
      </c>
      <c r="E128" s="14">
        <v>18.7</v>
      </c>
      <c r="F128" s="14">
        <v>11.6</v>
      </c>
    </row>
    <row r="129" spans="1:6">
      <c r="A129" s="54">
        <v>21366</v>
      </c>
      <c r="B129" s="14">
        <v>35.299999999999997</v>
      </c>
      <c r="C129" s="14">
        <v>30.9</v>
      </c>
      <c r="D129" s="14">
        <v>33.799999999999997</v>
      </c>
      <c r="E129" s="14">
        <v>19.5</v>
      </c>
      <c r="F129" s="14">
        <v>14.2</v>
      </c>
    </row>
    <row r="130" spans="1:6">
      <c r="A130" s="54">
        <v>21397</v>
      </c>
      <c r="B130" s="14">
        <v>36</v>
      </c>
      <c r="C130" s="14">
        <v>28.4</v>
      </c>
      <c r="D130" s="14">
        <v>35.6</v>
      </c>
      <c r="E130" s="14">
        <v>19</v>
      </c>
      <c r="F130" s="14">
        <v>16.600000000000001</v>
      </c>
    </row>
    <row r="131" spans="1:6">
      <c r="A131" s="54">
        <v>21428</v>
      </c>
      <c r="B131" s="14">
        <v>34.799999999999997</v>
      </c>
      <c r="C131" s="14">
        <v>27.8</v>
      </c>
      <c r="D131" s="14">
        <v>37.299999999999997</v>
      </c>
      <c r="E131" s="14">
        <v>18.3</v>
      </c>
      <c r="F131" s="14">
        <v>19</v>
      </c>
    </row>
    <row r="132" spans="1:6">
      <c r="A132" s="54">
        <v>21458</v>
      </c>
      <c r="B132" s="14">
        <v>33.1</v>
      </c>
      <c r="C132" s="14">
        <v>30.3</v>
      </c>
      <c r="D132" s="14">
        <v>36.6</v>
      </c>
      <c r="E132" s="14">
        <v>15.8</v>
      </c>
      <c r="F132" s="14">
        <v>20.7</v>
      </c>
    </row>
    <row r="133" spans="1:6">
      <c r="A133" s="54">
        <v>21489</v>
      </c>
      <c r="B133" s="14">
        <v>35.799999999999997</v>
      </c>
      <c r="C133" s="14">
        <v>27</v>
      </c>
      <c r="D133" s="14">
        <v>37.200000000000003</v>
      </c>
      <c r="E133" s="14">
        <v>16.899999999999999</v>
      </c>
      <c r="F133" s="14">
        <v>20.3</v>
      </c>
    </row>
    <row r="134" spans="1:6">
      <c r="A134" s="54">
        <v>21519</v>
      </c>
      <c r="B134" s="14">
        <v>36.200000000000003</v>
      </c>
      <c r="C134" s="14">
        <v>26.7</v>
      </c>
      <c r="D134" s="14">
        <v>37.1</v>
      </c>
      <c r="E134" s="14">
        <v>17.600000000000001</v>
      </c>
      <c r="F134" s="14">
        <v>19.5</v>
      </c>
    </row>
    <row r="135" spans="1:6">
      <c r="A135" s="54">
        <v>21550</v>
      </c>
      <c r="B135" s="14">
        <v>39.200000000000003</v>
      </c>
      <c r="C135" s="14">
        <v>26.3</v>
      </c>
      <c r="D135" s="14">
        <v>34.5</v>
      </c>
      <c r="E135" s="14">
        <v>15.4</v>
      </c>
      <c r="F135" s="14">
        <v>19.2</v>
      </c>
    </row>
    <row r="136" spans="1:6">
      <c r="A136" s="54">
        <v>21581</v>
      </c>
      <c r="B136" s="14">
        <v>38</v>
      </c>
      <c r="C136" s="14">
        <v>28.2</v>
      </c>
      <c r="D136" s="14">
        <v>33.700000000000003</v>
      </c>
      <c r="E136" s="14">
        <v>14.4</v>
      </c>
      <c r="F136" s="14">
        <v>19.399999999999999</v>
      </c>
    </row>
    <row r="137" spans="1:6">
      <c r="A137" s="54">
        <v>21609</v>
      </c>
      <c r="B137" s="14">
        <v>38.9</v>
      </c>
      <c r="C137" s="14">
        <v>29.1</v>
      </c>
      <c r="D137" s="14">
        <v>32</v>
      </c>
      <c r="E137" s="14">
        <v>13.6</v>
      </c>
      <c r="F137" s="14">
        <v>18.3</v>
      </c>
    </row>
    <row r="138" spans="1:6">
      <c r="A138" s="54">
        <v>21640</v>
      </c>
      <c r="B138" s="14">
        <v>38.799999999999997</v>
      </c>
      <c r="C138" s="14">
        <v>29.1</v>
      </c>
      <c r="D138" s="14">
        <v>32.200000000000003</v>
      </c>
      <c r="E138" s="14">
        <v>14.1</v>
      </c>
      <c r="F138" s="14">
        <v>18.100000000000001</v>
      </c>
    </row>
    <row r="139" spans="1:6">
      <c r="A139" s="54">
        <v>21670</v>
      </c>
      <c r="B139" s="14">
        <v>43.1</v>
      </c>
      <c r="C139" s="14">
        <v>26.9</v>
      </c>
      <c r="D139" s="14">
        <v>30</v>
      </c>
      <c r="E139" s="14">
        <v>11.8</v>
      </c>
      <c r="F139" s="14">
        <v>18.2</v>
      </c>
    </row>
    <row r="140" spans="1:6">
      <c r="A140" s="54">
        <v>21701</v>
      </c>
      <c r="B140" s="14">
        <v>42.9</v>
      </c>
      <c r="C140" s="14">
        <v>29.1</v>
      </c>
      <c r="D140" s="14">
        <v>28</v>
      </c>
      <c r="E140" s="14">
        <v>11.3</v>
      </c>
      <c r="F140" s="14">
        <v>16.7</v>
      </c>
    </row>
    <row r="141" spans="1:6">
      <c r="A141" s="54">
        <v>21731</v>
      </c>
      <c r="B141" s="14">
        <v>44.1</v>
      </c>
      <c r="C141" s="14">
        <v>27.9</v>
      </c>
      <c r="D141" s="14">
        <v>27.9</v>
      </c>
      <c r="E141" s="14">
        <v>12</v>
      </c>
      <c r="F141" s="14">
        <v>15.9</v>
      </c>
    </row>
    <row r="142" spans="1:6">
      <c r="A142" s="54">
        <v>21762</v>
      </c>
      <c r="B142" s="14">
        <v>45.1</v>
      </c>
      <c r="C142" s="14">
        <v>29.7</v>
      </c>
      <c r="D142" s="14">
        <v>25.2</v>
      </c>
      <c r="E142" s="14">
        <v>11.2</v>
      </c>
      <c r="F142" s="14">
        <v>14</v>
      </c>
    </row>
    <row r="143" spans="1:6">
      <c r="A143" s="54">
        <v>21793</v>
      </c>
      <c r="B143" s="14">
        <v>44.5</v>
      </c>
      <c r="C143" s="14">
        <v>30.8</v>
      </c>
      <c r="D143" s="14">
        <v>24.6</v>
      </c>
      <c r="E143" s="14">
        <v>11.3</v>
      </c>
      <c r="F143" s="14">
        <v>13.4</v>
      </c>
    </row>
    <row r="144" spans="1:6">
      <c r="A144" s="54">
        <v>21823</v>
      </c>
      <c r="B144" s="14">
        <v>42.5</v>
      </c>
      <c r="C144" s="14">
        <v>33.799999999999997</v>
      </c>
      <c r="D144" s="14">
        <v>23.7</v>
      </c>
      <c r="E144" s="14">
        <v>11.9</v>
      </c>
      <c r="F144" s="14">
        <v>11.8</v>
      </c>
    </row>
    <row r="145" spans="1:6">
      <c r="A145" s="54">
        <v>21854</v>
      </c>
      <c r="B145" s="14">
        <v>44.6</v>
      </c>
      <c r="C145" s="14">
        <v>32.9</v>
      </c>
      <c r="D145" s="14">
        <v>22.5</v>
      </c>
      <c r="E145" s="14">
        <v>11.1</v>
      </c>
      <c r="F145" s="14">
        <v>11.4</v>
      </c>
    </row>
    <row r="146" spans="1:6">
      <c r="A146" s="54">
        <v>21884</v>
      </c>
      <c r="B146" s="14">
        <v>44.4</v>
      </c>
      <c r="C146" s="14">
        <v>30.6</v>
      </c>
      <c r="D146" s="14">
        <v>25</v>
      </c>
      <c r="E146" s="14">
        <v>12.8</v>
      </c>
      <c r="F146" s="14">
        <v>12.1</v>
      </c>
    </row>
    <row r="147" spans="1:6">
      <c r="A147" s="54">
        <v>21915</v>
      </c>
      <c r="B147" s="14">
        <v>44.8</v>
      </c>
      <c r="C147" s="14">
        <v>30.3</v>
      </c>
      <c r="D147" s="14">
        <v>24.9</v>
      </c>
      <c r="E147" s="14">
        <v>12.2</v>
      </c>
      <c r="F147" s="14">
        <v>12.6</v>
      </c>
    </row>
    <row r="148" spans="1:6">
      <c r="A148" s="54">
        <v>21946</v>
      </c>
      <c r="B148" s="14">
        <v>45.5</v>
      </c>
      <c r="C148" s="14">
        <v>29</v>
      </c>
      <c r="D148" s="14">
        <v>25.4</v>
      </c>
      <c r="E148" s="14">
        <v>12.5</v>
      </c>
      <c r="F148" s="14">
        <v>12.9</v>
      </c>
    </row>
    <row r="149" spans="1:6">
      <c r="A149" s="54">
        <v>21975</v>
      </c>
      <c r="B149" s="14">
        <v>43.3</v>
      </c>
      <c r="C149" s="14">
        <v>31.3</v>
      </c>
      <c r="D149" s="14">
        <v>25.4</v>
      </c>
      <c r="E149" s="14">
        <v>12.5</v>
      </c>
      <c r="F149" s="14">
        <v>13</v>
      </c>
    </row>
    <row r="150" spans="1:6">
      <c r="A150" s="54">
        <v>22006</v>
      </c>
      <c r="B150" s="14">
        <v>44.5</v>
      </c>
      <c r="C150" s="14">
        <v>29.9</v>
      </c>
      <c r="D150" s="14">
        <v>25.6</v>
      </c>
      <c r="E150" s="14">
        <v>13.9</v>
      </c>
      <c r="F150" s="14">
        <v>11.7</v>
      </c>
    </row>
    <row r="151" spans="1:6">
      <c r="A151" s="54">
        <v>22036</v>
      </c>
      <c r="B151" s="14">
        <v>47.8</v>
      </c>
      <c r="C151" s="14">
        <v>27.6</v>
      </c>
      <c r="D151" s="14">
        <v>24.7</v>
      </c>
      <c r="E151" s="14">
        <v>12.8</v>
      </c>
      <c r="F151" s="14">
        <v>11.9</v>
      </c>
    </row>
    <row r="152" spans="1:6">
      <c r="A152" s="54">
        <v>22067</v>
      </c>
      <c r="B152" s="14">
        <v>47.9</v>
      </c>
      <c r="C152" s="14">
        <v>29.9</v>
      </c>
      <c r="D152" s="14">
        <v>22.2</v>
      </c>
      <c r="E152" s="14">
        <v>11.4</v>
      </c>
      <c r="F152" s="14">
        <v>10.8</v>
      </c>
    </row>
    <row r="153" spans="1:6">
      <c r="A153" s="54">
        <v>22097</v>
      </c>
      <c r="B153" s="14">
        <v>46.1</v>
      </c>
      <c r="C153" s="14">
        <v>31.3</v>
      </c>
      <c r="D153" s="14">
        <v>22.6</v>
      </c>
      <c r="E153" s="14">
        <v>12.1</v>
      </c>
      <c r="F153" s="14">
        <v>10.5</v>
      </c>
    </row>
    <row r="154" spans="1:6">
      <c r="A154" s="54">
        <v>22128</v>
      </c>
      <c r="B154" s="14">
        <v>44.8</v>
      </c>
      <c r="C154" s="14">
        <v>31</v>
      </c>
      <c r="D154" s="14">
        <v>24.1</v>
      </c>
      <c r="E154" s="14">
        <v>13.7</v>
      </c>
      <c r="F154" s="14">
        <v>10.5</v>
      </c>
    </row>
    <row r="155" spans="1:6">
      <c r="A155" s="54">
        <v>22159</v>
      </c>
      <c r="B155" s="14">
        <v>44.1</v>
      </c>
      <c r="C155" s="14">
        <v>32.5</v>
      </c>
      <c r="D155" s="14">
        <v>23.4</v>
      </c>
      <c r="E155" s="14">
        <v>13.1</v>
      </c>
      <c r="F155" s="14">
        <v>10.4</v>
      </c>
    </row>
    <row r="156" spans="1:6">
      <c r="A156" s="54">
        <v>22189</v>
      </c>
      <c r="B156" s="14">
        <v>43.3</v>
      </c>
      <c r="C156" s="14">
        <v>31.3</v>
      </c>
      <c r="D156" s="14">
        <v>25.4</v>
      </c>
      <c r="E156" s="14">
        <v>13.3</v>
      </c>
      <c r="F156" s="14">
        <v>12</v>
      </c>
    </row>
    <row r="157" spans="1:6">
      <c r="A157" s="54">
        <v>22220</v>
      </c>
      <c r="B157" s="14">
        <v>41.7</v>
      </c>
      <c r="C157" s="14">
        <v>30.3</v>
      </c>
      <c r="D157" s="14">
        <v>28.1</v>
      </c>
      <c r="E157" s="14">
        <v>14.7</v>
      </c>
      <c r="F157" s="14">
        <v>13.4</v>
      </c>
    </row>
    <row r="158" spans="1:6">
      <c r="A158" s="54">
        <v>22250</v>
      </c>
      <c r="B158" s="14">
        <v>39.9</v>
      </c>
      <c r="C158" s="14">
        <v>31.7</v>
      </c>
      <c r="D158" s="14">
        <v>28.4</v>
      </c>
      <c r="E158" s="14">
        <v>15.6</v>
      </c>
      <c r="F158" s="14">
        <v>12.8</v>
      </c>
    </row>
    <row r="159" spans="1:6">
      <c r="A159" s="54">
        <v>22281</v>
      </c>
      <c r="B159" s="14">
        <v>44.6</v>
      </c>
      <c r="C159" s="14">
        <v>31.2</v>
      </c>
      <c r="D159" s="14">
        <v>24.2</v>
      </c>
      <c r="E159" s="14">
        <v>12.5</v>
      </c>
      <c r="F159" s="14">
        <v>11.8</v>
      </c>
    </row>
    <row r="160" spans="1:6">
      <c r="A160" s="54">
        <v>22312</v>
      </c>
      <c r="B160" s="14">
        <v>40.200000000000003</v>
      </c>
      <c r="C160" s="14">
        <v>31.5</v>
      </c>
      <c r="D160" s="14">
        <v>28.3</v>
      </c>
      <c r="E160" s="14">
        <v>14.7</v>
      </c>
      <c r="F160" s="14">
        <v>13.6</v>
      </c>
    </row>
    <row r="161" spans="1:6">
      <c r="A161" s="54">
        <v>22340</v>
      </c>
      <c r="B161" s="14">
        <v>41.9</v>
      </c>
      <c r="C161" s="14">
        <v>29</v>
      </c>
      <c r="D161" s="14">
        <v>29.1</v>
      </c>
      <c r="E161" s="14">
        <v>15.5</v>
      </c>
      <c r="F161" s="14">
        <v>13.7</v>
      </c>
    </row>
    <row r="162" spans="1:6">
      <c r="A162" s="54">
        <v>22371</v>
      </c>
      <c r="B162" s="14">
        <v>38.799999999999997</v>
      </c>
      <c r="C162" s="14">
        <v>30.7</v>
      </c>
      <c r="D162" s="14">
        <v>30.5</v>
      </c>
      <c r="E162" s="14">
        <v>16</v>
      </c>
      <c r="F162" s="14">
        <v>14.5</v>
      </c>
    </row>
    <row r="163" spans="1:6">
      <c r="A163" s="54">
        <v>22401</v>
      </c>
      <c r="B163" s="14">
        <v>36.4</v>
      </c>
      <c r="C163" s="14">
        <v>30</v>
      </c>
      <c r="D163" s="14">
        <v>33.6</v>
      </c>
      <c r="E163" s="14">
        <v>16.7</v>
      </c>
      <c r="F163" s="14">
        <v>16.899999999999999</v>
      </c>
    </row>
    <row r="164" spans="1:6">
      <c r="A164" s="54">
        <v>22432</v>
      </c>
      <c r="B164" s="14">
        <v>35.9</v>
      </c>
      <c r="C164" s="14">
        <v>29.4</v>
      </c>
      <c r="D164" s="14">
        <v>34.6</v>
      </c>
      <c r="E164" s="14">
        <v>17</v>
      </c>
      <c r="F164" s="14">
        <v>17.7</v>
      </c>
    </row>
    <row r="165" spans="1:6">
      <c r="A165" s="54">
        <v>22462</v>
      </c>
      <c r="B165" s="14">
        <v>37.5</v>
      </c>
      <c r="C165" s="14">
        <v>28.9</v>
      </c>
      <c r="D165" s="14">
        <v>33.6</v>
      </c>
      <c r="E165" s="14">
        <v>14.7</v>
      </c>
      <c r="F165" s="14">
        <v>18.899999999999999</v>
      </c>
    </row>
    <row r="166" spans="1:6">
      <c r="A166" s="54">
        <v>22493</v>
      </c>
      <c r="B166" s="14">
        <v>36</v>
      </c>
      <c r="C166" s="14">
        <v>27.3</v>
      </c>
      <c r="D166" s="14">
        <v>36.799999999999997</v>
      </c>
      <c r="E166" s="14">
        <v>16.899999999999999</v>
      </c>
      <c r="F166" s="14">
        <v>19.899999999999999</v>
      </c>
    </row>
    <row r="167" spans="1:6">
      <c r="A167" s="54">
        <v>22524</v>
      </c>
      <c r="B167" s="14">
        <v>35.9</v>
      </c>
      <c r="C167" s="14">
        <v>29.3</v>
      </c>
      <c r="D167" s="14">
        <v>34.799999999999997</v>
      </c>
      <c r="E167" s="14">
        <v>15.8</v>
      </c>
      <c r="F167" s="14">
        <v>19</v>
      </c>
    </row>
    <row r="168" spans="1:6">
      <c r="A168" s="54">
        <v>22554</v>
      </c>
      <c r="B168" s="14">
        <v>39.700000000000003</v>
      </c>
      <c r="C168" s="14">
        <v>27.7</v>
      </c>
      <c r="D168" s="14">
        <v>32.700000000000003</v>
      </c>
      <c r="E168" s="14">
        <v>14.6</v>
      </c>
      <c r="F168" s="14">
        <v>18</v>
      </c>
    </row>
    <row r="169" spans="1:6">
      <c r="A169" s="54">
        <v>22585</v>
      </c>
      <c r="B169" s="14">
        <v>39.5</v>
      </c>
      <c r="C169" s="14">
        <v>28.1</v>
      </c>
      <c r="D169" s="14">
        <v>32.299999999999997</v>
      </c>
      <c r="E169" s="14">
        <v>14.4</v>
      </c>
      <c r="F169" s="14">
        <v>17.899999999999999</v>
      </c>
    </row>
    <row r="170" spans="1:6">
      <c r="A170" s="54">
        <v>22615</v>
      </c>
      <c r="B170" s="14">
        <v>38.1</v>
      </c>
      <c r="C170" s="14">
        <v>29.5</v>
      </c>
      <c r="D170" s="14">
        <v>32.299999999999997</v>
      </c>
      <c r="E170" s="14">
        <v>14.5</v>
      </c>
      <c r="F170" s="14">
        <v>17.8</v>
      </c>
    </row>
    <row r="171" spans="1:6">
      <c r="A171" s="54">
        <v>22646</v>
      </c>
      <c r="B171" s="14">
        <v>40.6</v>
      </c>
      <c r="C171" s="14">
        <v>27.5</v>
      </c>
      <c r="D171" s="14">
        <v>31.9</v>
      </c>
      <c r="E171" s="14">
        <v>14.6</v>
      </c>
      <c r="F171" s="14">
        <v>17.3</v>
      </c>
    </row>
    <row r="172" spans="1:6">
      <c r="A172" s="54">
        <v>22677</v>
      </c>
      <c r="B172" s="14">
        <v>41.5</v>
      </c>
      <c r="C172" s="14">
        <v>28.3</v>
      </c>
      <c r="D172" s="14">
        <v>30.1</v>
      </c>
      <c r="E172" s="14">
        <v>13.7</v>
      </c>
      <c r="F172" s="14">
        <v>16.5</v>
      </c>
    </row>
    <row r="173" spans="1:6">
      <c r="A173" s="54">
        <v>22705</v>
      </c>
      <c r="B173" s="14">
        <v>38.9</v>
      </c>
      <c r="C173" s="14">
        <v>28.9</v>
      </c>
      <c r="D173" s="14">
        <v>32.200000000000003</v>
      </c>
      <c r="E173" s="14">
        <v>14.5</v>
      </c>
      <c r="F173" s="14">
        <v>17.7</v>
      </c>
    </row>
    <row r="174" spans="1:6">
      <c r="A174" s="54">
        <v>22736</v>
      </c>
      <c r="B174" s="14">
        <v>43.8</v>
      </c>
      <c r="C174" s="14">
        <v>26.7</v>
      </c>
      <c r="D174" s="14">
        <v>29.6</v>
      </c>
      <c r="E174" s="14">
        <v>13.3</v>
      </c>
      <c r="F174" s="14">
        <v>16.3</v>
      </c>
    </row>
    <row r="175" spans="1:6">
      <c r="A175" s="54">
        <v>22766</v>
      </c>
      <c r="B175" s="14">
        <v>42.2</v>
      </c>
      <c r="C175" s="14">
        <v>28.7</v>
      </c>
      <c r="D175" s="14">
        <v>29.1</v>
      </c>
      <c r="E175" s="14">
        <v>12.9</v>
      </c>
      <c r="F175" s="14">
        <v>16.2</v>
      </c>
    </row>
    <row r="176" spans="1:6">
      <c r="A176" s="54">
        <v>22797</v>
      </c>
      <c r="B176" s="14">
        <v>40.5</v>
      </c>
      <c r="C176" s="14">
        <v>29.7</v>
      </c>
      <c r="D176" s="14">
        <v>29.8</v>
      </c>
      <c r="E176" s="14">
        <v>13.3</v>
      </c>
      <c r="F176" s="14">
        <v>16.5</v>
      </c>
    </row>
    <row r="177" spans="1:6">
      <c r="A177" s="54">
        <v>22827</v>
      </c>
      <c r="B177" s="14">
        <v>42.3</v>
      </c>
      <c r="C177" s="14">
        <v>29.1</v>
      </c>
      <c r="D177" s="14">
        <v>28.6</v>
      </c>
      <c r="E177" s="14">
        <v>13.4</v>
      </c>
      <c r="F177" s="14">
        <v>15.2</v>
      </c>
    </row>
    <row r="178" spans="1:6">
      <c r="A178" s="54">
        <v>22858</v>
      </c>
      <c r="B178" s="14">
        <v>42.1</v>
      </c>
      <c r="C178" s="14">
        <v>30.2</v>
      </c>
      <c r="D178" s="14">
        <v>27.7</v>
      </c>
      <c r="E178" s="14">
        <v>12.8</v>
      </c>
      <c r="F178" s="14">
        <v>14.9</v>
      </c>
    </row>
    <row r="179" spans="1:6">
      <c r="A179" s="54">
        <v>22889</v>
      </c>
      <c r="B179" s="14">
        <v>42.7</v>
      </c>
      <c r="C179" s="14">
        <v>30.6</v>
      </c>
      <c r="D179" s="14">
        <v>26.7</v>
      </c>
      <c r="E179" s="14">
        <v>12</v>
      </c>
      <c r="F179" s="14">
        <v>14.7</v>
      </c>
    </row>
    <row r="180" spans="1:6">
      <c r="A180" s="54">
        <v>22919</v>
      </c>
      <c r="B180" s="14">
        <v>43.3</v>
      </c>
      <c r="C180" s="14">
        <v>29.5</v>
      </c>
      <c r="D180" s="14">
        <v>27.1</v>
      </c>
      <c r="E180" s="14">
        <v>14</v>
      </c>
      <c r="F180" s="14">
        <v>13.1</v>
      </c>
    </row>
    <row r="181" spans="1:6">
      <c r="A181" s="54">
        <v>22950</v>
      </c>
      <c r="B181" s="14">
        <v>43</v>
      </c>
      <c r="C181" s="14">
        <v>30.1</v>
      </c>
      <c r="D181" s="14">
        <v>26.9</v>
      </c>
      <c r="E181" s="14">
        <v>13.6</v>
      </c>
      <c r="F181" s="14">
        <v>13.3</v>
      </c>
    </row>
    <row r="182" spans="1:6">
      <c r="A182" s="54">
        <v>22980</v>
      </c>
      <c r="B182" s="14">
        <v>46.4</v>
      </c>
      <c r="C182" s="14">
        <v>27.1</v>
      </c>
      <c r="D182" s="14">
        <v>26.5</v>
      </c>
      <c r="E182" s="14">
        <v>15.4</v>
      </c>
      <c r="F182" s="14">
        <v>11.1</v>
      </c>
    </row>
    <row r="183" spans="1:6">
      <c r="A183" s="54">
        <v>23011</v>
      </c>
      <c r="B183" s="14">
        <v>43.6</v>
      </c>
      <c r="C183" s="14">
        <v>29.5</v>
      </c>
      <c r="D183" s="14">
        <v>26.9</v>
      </c>
      <c r="E183" s="14">
        <v>14.1</v>
      </c>
      <c r="F183" s="14">
        <v>12.8</v>
      </c>
    </row>
    <row r="184" spans="1:6">
      <c r="A184" s="54">
        <v>23042</v>
      </c>
      <c r="B184" s="14">
        <v>42.1</v>
      </c>
      <c r="C184" s="14">
        <v>30.5</v>
      </c>
      <c r="D184" s="14">
        <v>27.3</v>
      </c>
      <c r="E184" s="14">
        <v>14.1</v>
      </c>
      <c r="F184" s="14">
        <v>13.3</v>
      </c>
    </row>
    <row r="185" spans="1:6">
      <c r="A185" s="54">
        <v>23070</v>
      </c>
      <c r="B185" s="14">
        <v>43.4</v>
      </c>
      <c r="C185" s="14">
        <v>30</v>
      </c>
      <c r="D185" s="14">
        <v>26.6</v>
      </c>
      <c r="E185" s="14">
        <v>12.6</v>
      </c>
      <c r="F185" s="14">
        <v>14</v>
      </c>
    </row>
    <row r="186" spans="1:6">
      <c r="A186" s="54">
        <v>23101</v>
      </c>
      <c r="B186" s="14">
        <v>42</v>
      </c>
      <c r="C186" s="14">
        <v>31.2</v>
      </c>
      <c r="D186" s="14">
        <v>26.8</v>
      </c>
      <c r="E186" s="14">
        <v>12</v>
      </c>
      <c r="F186" s="14">
        <v>14.8</v>
      </c>
    </row>
    <row r="187" spans="1:6">
      <c r="A187" s="54">
        <v>23131</v>
      </c>
      <c r="B187" s="14">
        <v>42.8</v>
      </c>
      <c r="C187" s="14">
        <v>30.5</v>
      </c>
      <c r="D187" s="14">
        <v>26.7</v>
      </c>
      <c r="E187" s="14">
        <v>12</v>
      </c>
      <c r="F187" s="14">
        <v>14.7</v>
      </c>
    </row>
    <row r="188" spans="1:6">
      <c r="A188" s="54">
        <v>23162</v>
      </c>
      <c r="B188" s="14">
        <v>44.7</v>
      </c>
      <c r="C188" s="14">
        <v>27.7</v>
      </c>
      <c r="D188" s="14">
        <v>27.6</v>
      </c>
      <c r="E188" s="14">
        <v>13.2</v>
      </c>
      <c r="F188" s="14">
        <v>14.4</v>
      </c>
    </row>
    <row r="189" spans="1:6">
      <c r="A189" s="54">
        <v>23192</v>
      </c>
      <c r="B189" s="14">
        <v>42.5</v>
      </c>
      <c r="C189" s="14">
        <v>31.1</v>
      </c>
      <c r="D189" s="14">
        <v>26.4</v>
      </c>
      <c r="E189" s="14">
        <v>14</v>
      </c>
      <c r="F189" s="14">
        <v>12.4</v>
      </c>
    </row>
    <row r="190" spans="1:6">
      <c r="A190" s="54">
        <v>23223</v>
      </c>
      <c r="B190" s="14">
        <v>41.8</v>
      </c>
      <c r="C190" s="14">
        <v>31.8</v>
      </c>
      <c r="D190" s="14">
        <v>26.4</v>
      </c>
      <c r="E190" s="14">
        <v>12.9</v>
      </c>
      <c r="F190" s="14">
        <v>13.5</v>
      </c>
    </row>
    <row r="191" spans="1:6">
      <c r="A191" s="54">
        <v>23254</v>
      </c>
      <c r="B191" s="14">
        <v>42.6</v>
      </c>
      <c r="C191" s="14">
        <v>29.2</v>
      </c>
      <c r="D191" s="14">
        <v>28.3</v>
      </c>
      <c r="E191" s="14">
        <v>15</v>
      </c>
      <c r="F191" s="14">
        <v>13.2</v>
      </c>
    </row>
    <row r="192" spans="1:6">
      <c r="A192" s="54">
        <v>23284</v>
      </c>
      <c r="B192" s="14">
        <v>42.5</v>
      </c>
      <c r="C192" s="14">
        <v>30.7</v>
      </c>
      <c r="D192" s="14">
        <v>26.8</v>
      </c>
      <c r="E192" s="14">
        <v>12.8</v>
      </c>
      <c r="F192" s="14">
        <v>14</v>
      </c>
    </row>
    <row r="193" spans="1:6">
      <c r="A193" s="54">
        <v>23315</v>
      </c>
      <c r="B193" s="14">
        <v>43.8</v>
      </c>
      <c r="C193" s="14">
        <v>29.3</v>
      </c>
      <c r="D193" s="14">
        <v>27</v>
      </c>
      <c r="E193" s="14">
        <v>13.6</v>
      </c>
      <c r="F193" s="14">
        <v>13.3</v>
      </c>
    </row>
    <row r="194" spans="1:6">
      <c r="A194" s="54">
        <v>23345</v>
      </c>
      <c r="B194" s="14">
        <v>44.9</v>
      </c>
      <c r="C194" s="14">
        <v>29.6</v>
      </c>
      <c r="D194" s="14">
        <v>25.5</v>
      </c>
      <c r="E194" s="14">
        <v>12.9</v>
      </c>
      <c r="F194" s="14">
        <v>12.6</v>
      </c>
    </row>
    <row r="195" spans="1:6">
      <c r="A195" s="54">
        <v>23376</v>
      </c>
      <c r="B195" s="14">
        <v>44.4</v>
      </c>
      <c r="C195" s="14">
        <v>30.4</v>
      </c>
      <c r="D195" s="14">
        <v>25.2</v>
      </c>
      <c r="E195" s="14">
        <v>12.9</v>
      </c>
      <c r="F195" s="14">
        <v>12.3</v>
      </c>
    </row>
    <row r="196" spans="1:6">
      <c r="A196" s="54">
        <v>23407</v>
      </c>
      <c r="B196" s="14">
        <v>44.9</v>
      </c>
      <c r="C196" s="14">
        <v>28.8</v>
      </c>
      <c r="D196" s="14">
        <v>26.3</v>
      </c>
      <c r="E196" s="14">
        <v>13.8</v>
      </c>
      <c r="F196" s="14">
        <v>12.5</v>
      </c>
    </row>
    <row r="197" spans="1:6">
      <c r="A197" s="54">
        <v>23436</v>
      </c>
      <c r="B197" s="14">
        <v>43.4</v>
      </c>
      <c r="C197" s="14">
        <v>30.9</v>
      </c>
      <c r="D197" s="14">
        <v>25.8</v>
      </c>
      <c r="E197" s="14">
        <v>13.4</v>
      </c>
      <c r="F197" s="14">
        <v>12.4</v>
      </c>
    </row>
    <row r="198" spans="1:6">
      <c r="A198" s="54">
        <v>23467</v>
      </c>
      <c r="B198" s="14">
        <v>45.2</v>
      </c>
      <c r="C198" s="14">
        <v>28.5</v>
      </c>
      <c r="D198" s="14">
        <v>26.3</v>
      </c>
      <c r="E198" s="14">
        <v>13.5</v>
      </c>
      <c r="F198" s="14">
        <v>12.8</v>
      </c>
    </row>
    <row r="199" spans="1:6">
      <c r="A199" s="54">
        <v>23497</v>
      </c>
      <c r="B199" s="14">
        <v>45.4</v>
      </c>
      <c r="C199" s="14">
        <v>30.6</v>
      </c>
      <c r="D199" s="14">
        <v>24</v>
      </c>
      <c r="E199" s="14">
        <v>11.9</v>
      </c>
      <c r="F199" s="14">
        <v>12.1</v>
      </c>
    </row>
    <row r="200" spans="1:6">
      <c r="A200" s="54">
        <v>23528</v>
      </c>
      <c r="B200" s="14">
        <v>44.8</v>
      </c>
      <c r="C200" s="14">
        <v>29.2</v>
      </c>
      <c r="D200" s="14">
        <v>26</v>
      </c>
      <c r="E200" s="14">
        <v>12.6</v>
      </c>
      <c r="F200" s="14">
        <v>13.4</v>
      </c>
    </row>
    <row r="201" spans="1:6">
      <c r="A201" s="54">
        <v>23558</v>
      </c>
      <c r="B201" s="14">
        <v>44.4</v>
      </c>
      <c r="C201" s="14">
        <v>28.6</v>
      </c>
      <c r="D201" s="14">
        <v>27</v>
      </c>
      <c r="E201" s="14">
        <v>13.9</v>
      </c>
      <c r="F201" s="14">
        <v>13.1</v>
      </c>
    </row>
    <row r="202" spans="1:6">
      <c r="A202" s="54">
        <v>23589</v>
      </c>
      <c r="B202" s="14">
        <v>41.3</v>
      </c>
      <c r="C202" s="14">
        <v>30.9</v>
      </c>
      <c r="D202" s="14">
        <v>27.8</v>
      </c>
      <c r="E202" s="14">
        <v>13.3</v>
      </c>
      <c r="F202" s="14">
        <v>14.5</v>
      </c>
    </row>
    <row r="203" spans="1:6">
      <c r="A203" s="54">
        <v>23620</v>
      </c>
      <c r="B203" s="14">
        <v>45.8</v>
      </c>
      <c r="C203" s="14">
        <v>29</v>
      </c>
      <c r="D203" s="14">
        <v>25.2</v>
      </c>
      <c r="E203" s="14">
        <v>11.5</v>
      </c>
      <c r="F203" s="14">
        <v>13.7</v>
      </c>
    </row>
    <row r="204" spans="1:6">
      <c r="A204" s="54">
        <v>23650</v>
      </c>
      <c r="B204" s="14">
        <v>45.8</v>
      </c>
      <c r="C204" s="14">
        <v>29.5</v>
      </c>
      <c r="D204" s="14">
        <v>24.7</v>
      </c>
      <c r="E204" s="14">
        <v>12.3</v>
      </c>
      <c r="F204" s="14">
        <v>12.4</v>
      </c>
    </row>
    <row r="205" spans="1:6">
      <c r="A205" s="54">
        <v>23681</v>
      </c>
      <c r="B205" s="14">
        <v>47.3</v>
      </c>
      <c r="C205" s="14">
        <v>28.4</v>
      </c>
      <c r="D205" s="14">
        <v>24.3</v>
      </c>
      <c r="E205" s="14">
        <v>12.7</v>
      </c>
      <c r="F205" s="14">
        <v>11.7</v>
      </c>
    </row>
    <row r="206" spans="1:6">
      <c r="A206" s="54">
        <v>23711</v>
      </c>
      <c r="B206" s="14">
        <v>44.8</v>
      </c>
      <c r="C206" s="14">
        <v>29.4</v>
      </c>
      <c r="D206" s="14">
        <v>25.9</v>
      </c>
      <c r="E206" s="14">
        <v>13.6</v>
      </c>
      <c r="F206" s="14">
        <v>12.3</v>
      </c>
    </row>
    <row r="207" spans="1:6">
      <c r="A207" s="54">
        <v>23742</v>
      </c>
      <c r="B207" s="14">
        <v>46.4</v>
      </c>
      <c r="C207" s="14">
        <v>29.3</v>
      </c>
      <c r="D207" s="14">
        <v>24.2</v>
      </c>
      <c r="E207" s="14">
        <v>12.3</v>
      </c>
      <c r="F207" s="14">
        <v>11.9</v>
      </c>
    </row>
    <row r="208" spans="1:6">
      <c r="A208" s="54">
        <v>23773</v>
      </c>
      <c r="B208" s="14">
        <v>46.3</v>
      </c>
      <c r="C208" s="14">
        <v>31.1</v>
      </c>
      <c r="D208" s="14">
        <v>22.6</v>
      </c>
      <c r="E208" s="14">
        <v>11.5</v>
      </c>
      <c r="F208" s="14">
        <v>11.1</v>
      </c>
    </row>
    <row r="209" spans="1:6">
      <c r="A209" s="54">
        <v>23801</v>
      </c>
      <c r="B209" s="14">
        <v>46.5</v>
      </c>
      <c r="C209" s="14">
        <v>29.1</v>
      </c>
      <c r="D209" s="14">
        <v>24.5</v>
      </c>
      <c r="E209" s="14">
        <v>13.5</v>
      </c>
      <c r="F209" s="14">
        <v>11</v>
      </c>
    </row>
    <row r="210" spans="1:6">
      <c r="A210" s="54">
        <v>23832</v>
      </c>
      <c r="B210" s="14">
        <v>48.3</v>
      </c>
      <c r="C210" s="14">
        <v>29.2</v>
      </c>
      <c r="D210" s="14">
        <v>22.6</v>
      </c>
      <c r="E210" s="14">
        <v>12.4</v>
      </c>
      <c r="F210" s="14">
        <v>10.199999999999999</v>
      </c>
    </row>
    <row r="211" spans="1:6">
      <c r="A211" s="54">
        <v>23862</v>
      </c>
      <c r="B211" s="14">
        <v>49.1</v>
      </c>
      <c r="C211" s="14">
        <v>28.6</v>
      </c>
      <c r="D211" s="14">
        <v>22.4</v>
      </c>
      <c r="E211" s="14">
        <v>12</v>
      </c>
      <c r="F211" s="14">
        <v>10.3</v>
      </c>
    </row>
    <row r="212" spans="1:6">
      <c r="A212" s="54">
        <v>23893</v>
      </c>
      <c r="B212" s="14">
        <v>48.4</v>
      </c>
      <c r="C212" s="14">
        <v>30.2</v>
      </c>
      <c r="D212" s="14">
        <v>21.3</v>
      </c>
      <c r="E212" s="14">
        <v>11.2</v>
      </c>
      <c r="F212" s="14">
        <v>10.199999999999999</v>
      </c>
    </row>
    <row r="213" spans="1:6">
      <c r="A213" s="54">
        <v>23923</v>
      </c>
      <c r="B213" s="14">
        <v>48</v>
      </c>
      <c r="C213" s="14">
        <v>29.2</v>
      </c>
      <c r="D213" s="14">
        <v>22.8</v>
      </c>
      <c r="E213" s="14">
        <v>12.1</v>
      </c>
      <c r="F213" s="14">
        <v>10.7</v>
      </c>
    </row>
    <row r="214" spans="1:6">
      <c r="A214" s="54">
        <v>23954</v>
      </c>
      <c r="B214" s="14">
        <v>50.2</v>
      </c>
      <c r="C214" s="14">
        <v>29.1</v>
      </c>
      <c r="D214" s="14">
        <v>20.7</v>
      </c>
      <c r="E214" s="14">
        <v>10.9</v>
      </c>
      <c r="F214" s="14">
        <v>9.8000000000000007</v>
      </c>
    </row>
    <row r="215" spans="1:6">
      <c r="A215" s="54">
        <v>23985</v>
      </c>
      <c r="B215" s="14">
        <v>49.1</v>
      </c>
      <c r="C215" s="14">
        <v>28.6</v>
      </c>
      <c r="D215" s="14">
        <v>22.3</v>
      </c>
      <c r="E215" s="14">
        <v>12.4</v>
      </c>
      <c r="F215" s="14">
        <v>10</v>
      </c>
    </row>
    <row r="216" spans="1:6">
      <c r="A216" s="54">
        <v>24015</v>
      </c>
      <c r="B216" s="14">
        <v>50.5</v>
      </c>
      <c r="C216" s="14">
        <v>26.7</v>
      </c>
      <c r="D216" s="14">
        <v>22.7</v>
      </c>
      <c r="E216" s="14">
        <v>11.7</v>
      </c>
      <c r="F216" s="14">
        <v>11.1</v>
      </c>
    </row>
    <row r="217" spans="1:6">
      <c r="A217" s="54">
        <v>24046</v>
      </c>
      <c r="B217" s="14">
        <v>49.1</v>
      </c>
      <c r="C217" s="14">
        <v>29.4</v>
      </c>
      <c r="D217" s="14">
        <v>21.5</v>
      </c>
      <c r="E217" s="14">
        <v>10.8</v>
      </c>
      <c r="F217" s="14">
        <v>10.8</v>
      </c>
    </row>
    <row r="218" spans="1:6">
      <c r="A218" s="54">
        <v>24076</v>
      </c>
      <c r="B218" s="14">
        <v>49.9</v>
      </c>
      <c r="C218" s="14">
        <v>29.1</v>
      </c>
      <c r="D218" s="14">
        <v>21</v>
      </c>
      <c r="E218" s="14">
        <v>10.9</v>
      </c>
      <c r="F218" s="14">
        <v>10.1</v>
      </c>
    </row>
    <row r="219" spans="1:6">
      <c r="A219" s="54">
        <v>24107</v>
      </c>
      <c r="B219" s="14">
        <v>48.6</v>
      </c>
      <c r="C219" s="14">
        <v>29</v>
      </c>
      <c r="D219" s="14">
        <v>22.3</v>
      </c>
      <c r="E219" s="14">
        <v>12.4</v>
      </c>
      <c r="F219" s="14">
        <v>9.9</v>
      </c>
    </row>
    <row r="220" spans="1:6">
      <c r="A220" s="54">
        <v>24138</v>
      </c>
      <c r="B220" s="14">
        <v>52.1</v>
      </c>
      <c r="C220" s="14">
        <v>26.6</v>
      </c>
      <c r="D220" s="14">
        <v>21.3</v>
      </c>
      <c r="E220" s="14">
        <v>11.4</v>
      </c>
      <c r="F220" s="14">
        <v>9.9</v>
      </c>
    </row>
    <row r="221" spans="1:6">
      <c r="A221" s="54">
        <v>24166</v>
      </c>
      <c r="B221" s="14">
        <v>52.7</v>
      </c>
      <c r="C221" s="14">
        <v>26.5</v>
      </c>
      <c r="D221" s="14">
        <v>20.8</v>
      </c>
      <c r="E221" s="14">
        <v>11.3</v>
      </c>
      <c r="F221" s="14">
        <v>9.5</v>
      </c>
    </row>
    <row r="222" spans="1:6">
      <c r="A222" s="54">
        <v>24197</v>
      </c>
      <c r="B222" s="14">
        <v>52.2</v>
      </c>
      <c r="C222" s="14">
        <v>27.9</v>
      </c>
      <c r="D222" s="14">
        <v>20</v>
      </c>
      <c r="E222" s="14">
        <v>10.8</v>
      </c>
      <c r="F222" s="14">
        <v>9.1999999999999993</v>
      </c>
    </row>
    <row r="223" spans="1:6">
      <c r="A223" s="54">
        <v>24227</v>
      </c>
      <c r="B223" s="14">
        <v>56</v>
      </c>
      <c r="C223" s="14">
        <v>23.4</v>
      </c>
      <c r="D223" s="14">
        <v>20.6</v>
      </c>
      <c r="E223" s="14">
        <v>11.6</v>
      </c>
      <c r="F223" s="14">
        <v>9</v>
      </c>
    </row>
    <row r="224" spans="1:6">
      <c r="A224" s="54">
        <v>24258</v>
      </c>
      <c r="B224" s="14">
        <v>54.6</v>
      </c>
      <c r="C224" s="14">
        <v>27.5</v>
      </c>
      <c r="D224" s="14">
        <v>17.899999999999999</v>
      </c>
      <c r="E224" s="14">
        <v>8.3000000000000007</v>
      </c>
      <c r="F224" s="14">
        <v>9.5</v>
      </c>
    </row>
    <row r="225" spans="1:6">
      <c r="A225" s="54">
        <v>24288</v>
      </c>
      <c r="B225" s="14">
        <v>56.8</v>
      </c>
      <c r="C225" s="14">
        <v>26.9</v>
      </c>
      <c r="D225" s="14">
        <v>16.399999999999999</v>
      </c>
      <c r="E225" s="14">
        <v>8.4</v>
      </c>
      <c r="F225" s="14">
        <v>7.9</v>
      </c>
    </row>
    <row r="226" spans="1:6">
      <c r="A226" s="54">
        <v>24319</v>
      </c>
      <c r="B226" s="14">
        <v>57</v>
      </c>
      <c r="C226" s="14">
        <v>28.1</v>
      </c>
      <c r="D226" s="14">
        <v>14.8</v>
      </c>
      <c r="E226" s="14">
        <v>7.6</v>
      </c>
      <c r="F226" s="14">
        <v>7.3</v>
      </c>
    </row>
    <row r="227" spans="1:6">
      <c r="A227" s="54">
        <v>24350</v>
      </c>
      <c r="B227" s="14">
        <v>55.7</v>
      </c>
      <c r="C227" s="14">
        <v>28.4</v>
      </c>
      <c r="D227" s="14">
        <v>15.9</v>
      </c>
      <c r="E227" s="14">
        <v>8.9</v>
      </c>
      <c r="F227" s="14">
        <v>7</v>
      </c>
    </row>
    <row r="228" spans="1:6">
      <c r="A228" s="54">
        <v>24380</v>
      </c>
      <c r="B228" s="14">
        <v>54.8</v>
      </c>
      <c r="C228" s="14">
        <v>28</v>
      </c>
      <c r="D228" s="14">
        <v>17.2</v>
      </c>
      <c r="E228" s="14">
        <v>10.1</v>
      </c>
      <c r="F228" s="14">
        <v>7.1</v>
      </c>
    </row>
    <row r="229" spans="1:6">
      <c r="A229" s="54">
        <v>24411</v>
      </c>
      <c r="B229" s="14">
        <v>54.7</v>
      </c>
      <c r="C229" s="14">
        <v>27.7</v>
      </c>
      <c r="D229" s="14">
        <v>17.5</v>
      </c>
      <c r="E229" s="14">
        <v>9.6999999999999993</v>
      </c>
      <c r="F229" s="14">
        <v>7.9</v>
      </c>
    </row>
    <row r="230" spans="1:6">
      <c r="A230" s="54">
        <v>24441</v>
      </c>
      <c r="B230" s="14">
        <v>54.7</v>
      </c>
      <c r="C230" s="14">
        <v>28.3</v>
      </c>
      <c r="D230" s="14">
        <v>16.899999999999999</v>
      </c>
      <c r="E230" s="14">
        <v>9.6</v>
      </c>
      <c r="F230" s="14">
        <v>7.3</v>
      </c>
    </row>
    <row r="231" spans="1:6">
      <c r="A231" s="54">
        <v>24472</v>
      </c>
      <c r="B231" s="14">
        <v>56.2</v>
      </c>
      <c r="C231" s="14">
        <v>26.5</v>
      </c>
      <c r="D231" s="14">
        <v>17.3</v>
      </c>
      <c r="E231" s="14">
        <v>9.9</v>
      </c>
      <c r="F231" s="14">
        <v>7.5</v>
      </c>
    </row>
    <row r="232" spans="1:6">
      <c r="A232" s="54">
        <v>24503</v>
      </c>
      <c r="B232" s="14">
        <v>54.5</v>
      </c>
      <c r="C232" s="14">
        <v>28.9</v>
      </c>
      <c r="D232" s="14">
        <v>16.600000000000001</v>
      </c>
      <c r="E232" s="14">
        <v>9.6999999999999993</v>
      </c>
      <c r="F232" s="14">
        <v>6.9</v>
      </c>
    </row>
    <row r="233" spans="1:6">
      <c r="A233" s="54">
        <v>24531</v>
      </c>
      <c r="B233" s="14">
        <v>54.7</v>
      </c>
      <c r="C233" s="14">
        <v>29.6</v>
      </c>
      <c r="D233" s="14">
        <v>15.7</v>
      </c>
      <c r="E233" s="14">
        <v>8.8000000000000007</v>
      </c>
      <c r="F233" s="14">
        <v>6.9</v>
      </c>
    </row>
    <row r="234" spans="1:6">
      <c r="A234" s="54">
        <v>24562</v>
      </c>
      <c r="B234" s="14">
        <v>54.9</v>
      </c>
      <c r="C234" s="14">
        <v>30.1</v>
      </c>
      <c r="D234" s="14">
        <v>15.1</v>
      </c>
      <c r="E234" s="14">
        <v>8.9</v>
      </c>
      <c r="F234" s="14">
        <v>6.2</v>
      </c>
    </row>
    <row r="235" spans="1:6">
      <c r="A235" s="54">
        <v>24592</v>
      </c>
      <c r="B235" s="14">
        <v>53.9</v>
      </c>
      <c r="C235" s="14">
        <v>31.2</v>
      </c>
      <c r="D235" s="14">
        <v>14.9</v>
      </c>
      <c r="E235" s="14">
        <v>8.8000000000000007</v>
      </c>
      <c r="F235" s="14">
        <v>6.1</v>
      </c>
    </row>
    <row r="236" spans="1:6">
      <c r="A236" s="54">
        <v>24623</v>
      </c>
      <c r="B236" s="14">
        <v>54.5</v>
      </c>
      <c r="C236" s="14">
        <v>31.2</v>
      </c>
      <c r="D236" s="14">
        <v>14.4</v>
      </c>
      <c r="E236" s="14">
        <v>9.1</v>
      </c>
      <c r="F236" s="14">
        <v>5.3</v>
      </c>
    </row>
    <row r="237" spans="1:6">
      <c r="A237" s="54">
        <v>24653</v>
      </c>
      <c r="B237" s="14">
        <v>56.6</v>
      </c>
      <c r="C237" s="14">
        <v>29.3</v>
      </c>
      <c r="D237" s="14">
        <v>14</v>
      </c>
      <c r="E237" s="14">
        <v>9</v>
      </c>
      <c r="F237" s="14">
        <v>5</v>
      </c>
    </row>
    <row r="238" spans="1:6">
      <c r="A238" s="54">
        <v>24684</v>
      </c>
      <c r="B238" s="14">
        <v>56.3</v>
      </c>
      <c r="C238" s="14">
        <v>29.6</v>
      </c>
      <c r="D238" s="14">
        <v>14.1</v>
      </c>
      <c r="E238" s="14">
        <v>8.9</v>
      </c>
      <c r="F238" s="14">
        <v>5.2</v>
      </c>
    </row>
    <row r="239" spans="1:6">
      <c r="A239" s="54">
        <v>24715</v>
      </c>
      <c r="B239" s="14">
        <v>53.8</v>
      </c>
      <c r="C239" s="14">
        <v>31.3</v>
      </c>
      <c r="D239" s="14">
        <v>14.9</v>
      </c>
      <c r="E239" s="14">
        <v>8.1</v>
      </c>
      <c r="F239" s="14">
        <v>6.7</v>
      </c>
    </row>
    <row r="240" spans="1:6">
      <c r="A240" s="54">
        <v>24745</v>
      </c>
      <c r="B240" s="14">
        <v>55.4</v>
      </c>
      <c r="C240" s="14">
        <v>29.7</v>
      </c>
      <c r="D240" s="14">
        <v>14.9</v>
      </c>
      <c r="E240" s="14">
        <v>9.5</v>
      </c>
      <c r="F240" s="14">
        <v>5.4</v>
      </c>
    </row>
    <row r="241" spans="1:6">
      <c r="A241" s="54">
        <v>24776</v>
      </c>
      <c r="B241" s="14">
        <v>54.7</v>
      </c>
      <c r="C241" s="14">
        <v>30.4</v>
      </c>
      <c r="D241" s="14">
        <v>14.9</v>
      </c>
      <c r="E241" s="14">
        <v>9.3000000000000007</v>
      </c>
      <c r="F241" s="14">
        <v>5.6</v>
      </c>
    </row>
    <row r="242" spans="1:6">
      <c r="A242" s="54">
        <v>24806</v>
      </c>
      <c r="B242" s="14">
        <v>54.6</v>
      </c>
      <c r="C242" s="14">
        <v>29.4</v>
      </c>
      <c r="D242" s="14">
        <v>15.9</v>
      </c>
      <c r="E242" s="14">
        <v>10</v>
      </c>
      <c r="F242" s="14">
        <v>5.9</v>
      </c>
    </row>
    <row r="243" spans="1:6">
      <c r="A243" s="54">
        <v>24837</v>
      </c>
      <c r="B243" s="14">
        <v>53.5</v>
      </c>
      <c r="C243" s="14">
        <v>30.5</v>
      </c>
      <c r="D243" s="14">
        <v>16.100000000000001</v>
      </c>
      <c r="E243" s="14">
        <v>9.6</v>
      </c>
      <c r="F243" s="14">
        <v>6.5</v>
      </c>
    </row>
    <row r="244" spans="1:6">
      <c r="A244" s="54">
        <v>24868</v>
      </c>
      <c r="B244" s="14">
        <v>50.9</v>
      </c>
      <c r="C244" s="14">
        <v>31.6</v>
      </c>
      <c r="D244" s="14">
        <v>17.600000000000001</v>
      </c>
      <c r="E244" s="14">
        <v>10.9</v>
      </c>
      <c r="F244" s="14">
        <v>6.6</v>
      </c>
    </row>
    <row r="245" spans="1:6">
      <c r="A245" s="54">
        <v>24897</v>
      </c>
      <c r="B245" s="14">
        <v>56.6</v>
      </c>
      <c r="C245" s="14">
        <v>28</v>
      </c>
      <c r="D245" s="14">
        <v>15.5</v>
      </c>
      <c r="E245" s="14">
        <v>9.6</v>
      </c>
      <c r="F245" s="14">
        <v>5.9</v>
      </c>
    </row>
    <row r="246" spans="1:6">
      <c r="A246" s="54">
        <v>24928</v>
      </c>
      <c r="B246" s="14">
        <v>57.3</v>
      </c>
      <c r="C246" s="14">
        <v>27.2</v>
      </c>
      <c r="D246" s="14">
        <v>15.5</v>
      </c>
      <c r="E246" s="14">
        <v>9.3000000000000007</v>
      </c>
      <c r="F246" s="14">
        <v>6.2</v>
      </c>
    </row>
    <row r="247" spans="1:6">
      <c r="A247" s="54">
        <v>24958</v>
      </c>
      <c r="B247" s="14">
        <v>53.5</v>
      </c>
      <c r="C247" s="14">
        <v>31.9</v>
      </c>
      <c r="D247" s="14">
        <v>14.6</v>
      </c>
      <c r="E247" s="14">
        <v>9.1</v>
      </c>
      <c r="F247" s="14">
        <v>5.5</v>
      </c>
    </row>
    <row r="248" spans="1:6">
      <c r="A248" s="54">
        <v>24989</v>
      </c>
      <c r="B248" s="14">
        <v>57.9</v>
      </c>
      <c r="C248" s="14">
        <v>27.5</v>
      </c>
      <c r="D248" s="14">
        <v>14.6</v>
      </c>
      <c r="E248" s="14">
        <v>9.6</v>
      </c>
      <c r="F248" s="14">
        <v>5</v>
      </c>
    </row>
    <row r="249" spans="1:6">
      <c r="A249" s="54">
        <v>25019</v>
      </c>
      <c r="B249" s="14">
        <v>59</v>
      </c>
      <c r="C249" s="14">
        <v>27.4</v>
      </c>
      <c r="D249" s="14">
        <v>13.6</v>
      </c>
      <c r="E249" s="14">
        <v>8.1999999999999993</v>
      </c>
      <c r="F249" s="14">
        <v>5.4</v>
      </c>
    </row>
    <row r="250" spans="1:6">
      <c r="A250" s="54">
        <v>25050</v>
      </c>
      <c r="B250" s="14">
        <v>56.7</v>
      </c>
      <c r="C250" s="14">
        <v>28.6</v>
      </c>
      <c r="D250" s="14">
        <v>14.7</v>
      </c>
      <c r="E250" s="14">
        <v>9.1999999999999993</v>
      </c>
      <c r="F250" s="14">
        <v>5.5</v>
      </c>
    </row>
    <row r="251" spans="1:6">
      <c r="A251" s="54">
        <v>25081</v>
      </c>
      <c r="B251" s="14">
        <v>58.7</v>
      </c>
      <c r="C251" s="14">
        <v>27.3</v>
      </c>
      <c r="D251" s="14">
        <v>14</v>
      </c>
      <c r="E251" s="14">
        <v>8.6</v>
      </c>
      <c r="F251" s="14">
        <v>5.5</v>
      </c>
    </row>
    <row r="252" spans="1:6">
      <c r="A252" s="54">
        <v>25111</v>
      </c>
      <c r="B252" s="14">
        <v>57</v>
      </c>
      <c r="C252" s="14">
        <v>29</v>
      </c>
      <c r="D252" s="14">
        <v>13.9</v>
      </c>
      <c r="E252" s="14">
        <v>9</v>
      </c>
      <c r="F252" s="14">
        <v>4.9000000000000004</v>
      </c>
    </row>
    <row r="253" spans="1:6">
      <c r="A253" s="54">
        <v>25142</v>
      </c>
      <c r="B253" s="14">
        <v>56</v>
      </c>
      <c r="C253" s="14">
        <v>29.7</v>
      </c>
      <c r="D253" s="14">
        <v>14.3</v>
      </c>
      <c r="E253" s="14">
        <v>9.4</v>
      </c>
      <c r="F253" s="14">
        <v>5</v>
      </c>
    </row>
    <row r="254" spans="1:6">
      <c r="A254" s="54">
        <v>25172</v>
      </c>
      <c r="B254" s="14">
        <v>58.6</v>
      </c>
      <c r="C254" s="14">
        <v>28.3</v>
      </c>
      <c r="D254" s="14">
        <v>13.1</v>
      </c>
      <c r="E254" s="14">
        <v>8.3000000000000007</v>
      </c>
      <c r="F254" s="14">
        <v>4.8</v>
      </c>
    </row>
    <row r="255" spans="1:6">
      <c r="A255" s="54">
        <v>25203</v>
      </c>
      <c r="B255" s="14">
        <v>57</v>
      </c>
      <c r="C255" s="14">
        <v>29.9</v>
      </c>
      <c r="D255" s="14">
        <v>13.1</v>
      </c>
      <c r="E255" s="14">
        <v>7.1</v>
      </c>
      <c r="F255" s="14">
        <v>6</v>
      </c>
    </row>
    <row r="256" spans="1:6">
      <c r="A256" s="54">
        <v>25234</v>
      </c>
      <c r="B256" s="14">
        <v>58</v>
      </c>
      <c r="C256" s="14">
        <v>29.3</v>
      </c>
      <c r="D256" s="14">
        <v>12.7</v>
      </c>
      <c r="E256" s="14">
        <v>7.8</v>
      </c>
      <c r="F256" s="14">
        <v>4.9000000000000004</v>
      </c>
    </row>
    <row r="257" spans="1:6">
      <c r="A257" s="54">
        <v>25262</v>
      </c>
      <c r="B257" s="14">
        <v>54.1</v>
      </c>
      <c r="C257" s="14">
        <v>32.4</v>
      </c>
      <c r="D257" s="14">
        <v>13.4</v>
      </c>
      <c r="E257" s="14">
        <v>9.1</v>
      </c>
      <c r="F257" s="14">
        <v>4.3</v>
      </c>
    </row>
    <row r="258" spans="1:6">
      <c r="A258" s="54">
        <v>25293</v>
      </c>
      <c r="B258" s="14">
        <v>58.8</v>
      </c>
      <c r="C258" s="14">
        <v>28.2</v>
      </c>
      <c r="D258" s="14">
        <v>12.9</v>
      </c>
      <c r="E258" s="14">
        <v>8.6</v>
      </c>
      <c r="F258" s="14">
        <v>4.4000000000000004</v>
      </c>
    </row>
    <row r="259" spans="1:6">
      <c r="A259" s="54">
        <v>25323</v>
      </c>
      <c r="B259" s="14">
        <v>58.2</v>
      </c>
      <c r="C259" s="14">
        <v>27.8</v>
      </c>
      <c r="D259" s="14">
        <v>14</v>
      </c>
      <c r="E259" s="14">
        <v>9.1999999999999993</v>
      </c>
      <c r="F259" s="14">
        <v>4.8</v>
      </c>
    </row>
    <row r="260" spans="1:6">
      <c r="A260" s="54">
        <v>25354</v>
      </c>
      <c r="B260" s="14">
        <v>61.2</v>
      </c>
      <c r="C260" s="14">
        <v>24.4</v>
      </c>
      <c r="D260" s="14">
        <v>14.4</v>
      </c>
      <c r="E260" s="14">
        <v>9.6999999999999993</v>
      </c>
      <c r="F260" s="14">
        <v>4.7</v>
      </c>
    </row>
    <row r="261" spans="1:6">
      <c r="A261" s="54">
        <v>25384</v>
      </c>
      <c r="B261" s="14">
        <v>58.8</v>
      </c>
      <c r="C261" s="14">
        <v>28.2</v>
      </c>
      <c r="D261" s="14">
        <v>13</v>
      </c>
      <c r="E261" s="14">
        <v>8.6</v>
      </c>
      <c r="F261" s="14">
        <v>4.4000000000000004</v>
      </c>
    </row>
    <row r="262" spans="1:6">
      <c r="A262" s="54">
        <v>25415</v>
      </c>
      <c r="B262" s="14">
        <v>58.6</v>
      </c>
      <c r="C262" s="14">
        <v>28.3</v>
      </c>
      <c r="D262" s="14">
        <v>13.1</v>
      </c>
      <c r="E262" s="14">
        <v>7.5</v>
      </c>
      <c r="F262" s="14">
        <v>5.6</v>
      </c>
    </row>
    <row r="263" spans="1:6">
      <c r="A263" s="54">
        <v>25446</v>
      </c>
      <c r="B263" s="14">
        <v>56.9</v>
      </c>
      <c r="C263" s="14">
        <v>30.1</v>
      </c>
      <c r="D263" s="14">
        <v>13</v>
      </c>
      <c r="E263" s="14">
        <v>8.4</v>
      </c>
      <c r="F263" s="14">
        <v>4.5999999999999996</v>
      </c>
    </row>
    <row r="264" spans="1:6">
      <c r="A264" s="54">
        <v>25476</v>
      </c>
      <c r="B264" s="14">
        <v>55.6</v>
      </c>
      <c r="C264" s="14">
        <v>31.6</v>
      </c>
      <c r="D264" s="14">
        <v>12.8</v>
      </c>
      <c r="E264" s="14">
        <v>8</v>
      </c>
      <c r="F264" s="14">
        <v>4.9000000000000004</v>
      </c>
    </row>
    <row r="265" spans="1:6">
      <c r="A265" s="54">
        <v>25507</v>
      </c>
      <c r="B265" s="14">
        <v>59.7</v>
      </c>
      <c r="C265" s="14">
        <v>28</v>
      </c>
      <c r="D265" s="14">
        <v>12.3</v>
      </c>
      <c r="E265" s="14">
        <v>7.8</v>
      </c>
      <c r="F265" s="14">
        <v>4.5</v>
      </c>
    </row>
    <row r="266" spans="1:6">
      <c r="A266" s="54">
        <v>25537</v>
      </c>
      <c r="B266" s="14">
        <v>55.2</v>
      </c>
      <c r="C266" s="14">
        <v>31</v>
      </c>
      <c r="D266" s="14">
        <v>13.7</v>
      </c>
      <c r="E266" s="14">
        <v>8.6</v>
      </c>
      <c r="F266" s="14">
        <v>5.0999999999999996</v>
      </c>
    </row>
    <row r="267" spans="1:6">
      <c r="A267" s="54">
        <v>25568</v>
      </c>
      <c r="B267" s="14">
        <v>55</v>
      </c>
      <c r="C267" s="14">
        <v>30.6</v>
      </c>
      <c r="D267" s="14">
        <v>14.3</v>
      </c>
      <c r="E267" s="14">
        <v>9.8000000000000007</v>
      </c>
      <c r="F267" s="14">
        <v>4.5999999999999996</v>
      </c>
    </row>
    <row r="268" spans="1:6">
      <c r="A268" s="54">
        <v>25599</v>
      </c>
      <c r="B268" s="14">
        <v>56.9</v>
      </c>
      <c r="C268" s="14">
        <v>29.5</v>
      </c>
      <c r="D268" s="14">
        <v>13.6</v>
      </c>
      <c r="E268" s="14">
        <v>9.1</v>
      </c>
      <c r="F268" s="14">
        <v>4.5</v>
      </c>
    </row>
    <row r="269" spans="1:6">
      <c r="A269" s="54">
        <v>25627</v>
      </c>
      <c r="B269" s="14">
        <v>56.2</v>
      </c>
      <c r="C269" s="14">
        <v>30.2</v>
      </c>
      <c r="D269" s="14">
        <v>13.6</v>
      </c>
      <c r="E269" s="14">
        <v>8.9</v>
      </c>
      <c r="F269" s="14">
        <v>4.5999999999999996</v>
      </c>
    </row>
    <row r="270" spans="1:6">
      <c r="A270" s="54">
        <v>25658</v>
      </c>
      <c r="B270" s="14">
        <v>54.3</v>
      </c>
      <c r="C270" s="14">
        <v>31.1</v>
      </c>
      <c r="D270" s="14">
        <v>14.7</v>
      </c>
      <c r="E270" s="14">
        <v>9.6999999999999993</v>
      </c>
      <c r="F270" s="14">
        <v>5</v>
      </c>
    </row>
    <row r="271" spans="1:6">
      <c r="A271" s="54">
        <v>25688</v>
      </c>
      <c r="B271" s="14">
        <v>55.6</v>
      </c>
      <c r="C271" s="14">
        <v>28.7</v>
      </c>
      <c r="D271" s="14">
        <v>15.6</v>
      </c>
      <c r="E271" s="14">
        <v>10.4</v>
      </c>
      <c r="F271" s="14">
        <v>5.3</v>
      </c>
    </row>
    <row r="272" spans="1:6">
      <c r="A272" s="54">
        <v>25719</v>
      </c>
      <c r="B272" s="14">
        <v>53.5</v>
      </c>
      <c r="C272" s="14">
        <v>31.5</v>
      </c>
      <c r="D272" s="14">
        <v>15</v>
      </c>
      <c r="E272" s="14">
        <v>9.1</v>
      </c>
      <c r="F272" s="14">
        <v>5.9</v>
      </c>
    </row>
    <row r="273" spans="1:6">
      <c r="A273" s="54">
        <v>25749</v>
      </c>
      <c r="B273" s="14">
        <v>51.9</v>
      </c>
      <c r="C273" s="14">
        <v>31.9</v>
      </c>
      <c r="D273" s="14">
        <v>16.2</v>
      </c>
      <c r="E273" s="14">
        <v>10.7</v>
      </c>
      <c r="F273" s="14">
        <v>5.5</v>
      </c>
    </row>
    <row r="274" spans="1:6">
      <c r="A274" s="54">
        <v>25780</v>
      </c>
      <c r="B274" s="14">
        <v>51.7</v>
      </c>
      <c r="C274" s="14">
        <v>32.200000000000003</v>
      </c>
      <c r="D274" s="14">
        <v>16.100000000000001</v>
      </c>
      <c r="E274" s="14">
        <v>10.4</v>
      </c>
      <c r="F274" s="14">
        <v>5.7</v>
      </c>
    </row>
    <row r="275" spans="1:6">
      <c r="A275" s="54">
        <v>25811</v>
      </c>
      <c r="B275" s="14">
        <v>51.5</v>
      </c>
      <c r="C275" s="14">
        <v>31.8</v>
      </c>
      <c r="D275" s="14">
        <v>16.600000000000001</v>
      </c>
      <c r="E275" s="14">
        <v>10.7</v>
      </c>
      <c r="F275" s="14">
        <v>5.9</v>
      </c>
    </row>
    <row r="276" spans="1:6">
      <c r="A276" s="54">
        <v>25841</v>
      </c>
      <c r="B276" s="14">
        <v>50</v>
      </c>
      <c r="C276" s="14">
        <v>32.4</v>
      </c>
      <c r="D276" s="14">
        <v>17.600000000000001</v>
      </c>
      <c r="E276" s="14">
        <v>11.3</v>
      </c>
      <c r="F276" s="14">
        <v>6.3</v>
      </c>
    </row>
    <row r="277" spans="1:6">
      <c r="A277" s="54">
        <v>25872</v>
      </c>
      <c r="B277" s="14">
        <v>51.6</v>
      </c>
      <c r="C277" s="14">
        <v>31.8</v>
      </c>
      <c r="D277" s="14">
        <v>16.7</v>
      </c>
      <c r="E277" s="14">
        <v>11.1</v>
      </c>
      <c r="F277" s="14">
        <v>5.6</v>
      </c>
    </row>
    <row r="278" spans="1:6">
      <c r="A278" s="54">
        <v>25902</v>
      </c>
      <c r="B278" s="14">
        <v>47.5</v>
      </c>
      <c r="C278" s="14">
        <v>34.799999999999997</v>
      </c>
      <c r="D278" s="14">
        <v>17.7</v>
      </c>
      <c r="E278" s="14">
        <v>11</v>
      </c>
      <c r="F278" s="14">
        <v>6.7</v>
      </c>
    </row>
    <row r="279" spans="1:6">
      <c r="A279" s="54">
        <v>25933</v>
      </c>
      <c r="B279" s="14">
        <v>46.8</v>
      </c>
      <c r="C279" s="14">
        <v>31.4</v>
      </c>
      <c r="D279" s="14">
        <v>21.8</v>
      </c>
      <c r="E279" s="14">
        <v>14.2</v>
      </c>
      <c r="F279" s="14">
        <v>7.6</v>
      </c>
    </row>
    <row r="280" spans="1:6">
      <c r="A280" s="54">
        <v>25964</v>
      </c>
      <c r="B280" s="14">
        <v>45.7</v>
      </c>
      <c r="C280" s="14">
        <v>32.299999999999997</v>
      </c>
      <c r="D280" s="14">
        <v>22.1</v>
      </c>
      <c r="E280" s="14">
        <v>13.5</v>
      </c>
      <c r="F280" s="14">
        <v>8.5</v>
      </c>
    </row>
    <row r="281" spans="1:6">
      <c r="A281" s="54">
        <v>25992</v>
      </c>
      <c r="B281" s="14">
        <v>44.6</v>
      </c>
      <c r="C281" s="14">
        <v>33.5</v>
      </c>
      <c r="D281" s="14">
        <v>21.9</v>
      </c>
      <c r="E281" s="14">
        <v>12.7</v>
      </c>
      <c r="F281" s="14">
        <v>9.1999999999999993</v>
      </c>
    </row>
    <row r="282" spans="1:6">
      <c r="A282" s="54">
        <v>26023</v>
      </c>
      <c r="B282" s="14">
        <v>43.9</v>
      </c>
      <c r="C282" s="14">
        <v>33.6</v>
      </c>
      <c r="D282" s="14">
        <v>22.5</v>
      </c>
      <c r="E282" s="14">
        <v>13.2</v>
      </c>
      <c r="F282" s="14">
        <v>9.3000000000000007</v>
      </c>
    </row>
    <row r="283" spans="1:6">
      <c r="A283" s="54">
        <v>26053</v>
      </c>
      <c r="B283" s="14">
        <v>44.7</v>
      </c>
      <c r="C283" s="14">
        <v>31.9</v>
      </c>
      <c r="D283" s="14">
        <v>23.3</v>
      </c>
      <c r="E283" s="14">
        <v>14.1</v>
      </c>
      <c r="F283" s="14">
        <v>9.1999999999999993</v>
      </c>
    </row>
    <row r="284" spans="1:6">
      <c r="A284" s="54">
        <v>26084</v>
      </c>
      <c r="B284" s="14">
        <v>44.9</v>
      </c>
      <c r="C284" s="14">
        <v>31.5</v>
      </c>
      <c r="D284" s="14">
        <v>23.6</v>
      </c>
      <c r="E284" s="14">
        <v>13.4</v>
      </c>
      <c r="F284" s="14">
        <v>10.199999999999999</v>
      </c>
    </row>
    <row r="285" spans="1:6">
      <c r="A285" s="54">
        <v>26114</v>
      </c>
      <c r="B285" s="14">
        <v>44</v>
      </c>
      <c r="C285" s="14">
        <v>32.4</v>
      </c>
      <c r="D285" s="14">
        <v>23.6</v>
      </c>
      <c r="E285" s="14">
        <v>12.6</v>
      </c>
      <c r="F285" s="14">
        <v>10.9</v>
      </c>
    </row>
    <row r="286" spans="1:6">
      <c r="A286" s="54">
        <v>26145</v>
      </c>
      <c r="B286" s="14">
        <v>44.1</v>
      </c>
      <c r="C286" s="14">
        <v>30.9</v>
      </c>
      <c r="D286" s="14">
        <v>25</v>
      </c>
      <c r="E286" s="14">
        <v>13.7</v>
      </c>
      <c r="F286" s="14">
        <v>11.3</v>
      </c>
    </row>
    <row r="287" spans="1:6">
      <c r="A287" s="54">
        <v>26176</v>
      </c>
      <c r="B287" s="14">
        <v>45.2</v>
      </c>
      <c r="C287" s="14">
        <v>30.4</v>
      </c>
      <c r="D287" s="14">
        <v>24.4</v>
      </c>
      <c r="E287" s="14">
        <v>13.8</v>
      </c>
      <c r="F287" s="14">
        <v>10.6</v>
      </c>
    </row>
    <row r="288" spans="1:6">
      <c r="A288" s="54">
        <v>26206</v>
      </c>
      <c r="B288" s="14">
        <v>45</v>
      </c>
      <c r="C288" s="14">
        <v>30.7</v>
      </c>
      <c r="D288" s="14">
        <v>24.3</v>
      </c>
      <c r="E288" s="14">
        <v>13.2</v>
      </c>
      <c r="F288" s="14">
        <v>11</v>
      </c>
    </row>
    <row r="289" spans="1:6">
      <c r="A289" s="54">
        <v>26237</v>
      </c>
      <c r="B289" s="14">
        <v>44.1</v>
      </c>
      <c r="C289" s="14">
        <v>30.7</v>
      </c>
      <c r="D289" s="14">
        <v>25.2</v>
      </c>
      <c r="E289" s="14">
        <v>13.4</v>
      </c>
      <c r="F289" s="14">
        <v>11.7</v>
      </c>
    </row>
    <row r="290" spans="1:6">
      <c r="A290" s="54">
        <v>26267</v>
      </c>
      <c r="B290" s="14">
        <v>44.2</v>
      </c>
      <c r="C290" s="14">
        <v>31.3</v>
      </c>
      <c r="D290" s="14">
        <v>24.5</v>
      </c>
      <c r="E290" s="14">
        <v>13.4</v>
      </c>
      <c r="F290" s="14">
        <v>11.2</v>
      </c>
    </row>
    <row r="291" spans="1:6">
      <c r="A291" s="54">
        <v>26298</v>
      </c>
      <c r="B291" s="14">
        <v>45.3</v>
      </c>
      <c r="C291" s="14">
        <v>29.6</v>
      </c>
      <c r="D291" s="14">
        <v>25.1</v>
      </c>
      <c r="E291" s="14">
        <v>13.7</v>
      </c>
      <c r="F291" s="14">
        <v>11.4</v>
      </c>
    </row>
    <row r="292" spans="1:6">
      <c r="A292" s="54">
        <v>26329</v>
      </c>
      <c r="B292" s="14">
        <v>45.8</v>
      </c>
      <c r="C292" s="14">
        <v>29.4</v>
      </c>
      <c r="D292" s="14">
        <v>24.8</v>
      </c>
      <c r="E292" s="14">
        <v>13.1</v>
      </c>
      <c r="F292" s="14">
        <v>11.7</v>
      </c>
    </row>
    <row r="293" spans="1:6">
      <c r="A293" s="54">
        <v>26358</v>
      </c>
      <c r="B293" s="14">
        <v>43.3</v>
      </c>
      <c r="C293" s="14">
        <v>30.2</v>
      </c>
      <c r="D293" s="14">
        <v>26.5</v>
      </c>
      <c r="E293" s="14">
        <v>13.2</v>
      </c>
      <c r="F293" s="14">
        <v>13.4</v>
      </c>
    </row>
    <row r="294" spans="1:6">
      <c r="A294" s="54">
        <v>26389</v>
      </c>
      <c r="B294" s="14">
        <v>46.5</v>
      </c>
      <c r="C294" s="14">
        <v>28.6</v>
      </c>
      <c r="D294" s="14">
        <v>24.9</v>
      </c>
      <c r="E294" s="14">
        <v>12.1</v>
      </c>
      <c r="F294" s="14">
        <v>12.8</v>
      </c>
    </row>
    <row r="295" spans="1:6">
      <c r="A295" s="54">
        <v>26419</v>
      </c>
      <c r="B295" s="14">
        <v>45.2</v>
      </c>
      <c r="C295" s="14">
        <v>30.4</v>
      </c>
      <c r="D295" s="14">
        <v>24.4</v>
      </c>
      <c r="E295" s="14">
        <v>10.7</v>
      </c>
      <c r="F295" s="14">
        <v>13.6</v>
      </c>
    </row>
    <row r="296" spans="1:6">
      <c r="A296" s="54">
        <v>26450</v>
      </c>
      <c r="B296" s="14">
        <v>44.8</v>
      </c>
      <c r="C296" s="14">
        <v>31.3</v>
      </c>
      <c r="D296" s="14">
        <v>23.9</v>
      </c>
      <c r="E296" s="14">
        <v>12</v>
      </c>
      <c r="F296" s="14">
        <v>11.9</v>
      </c>
    </row>
    <row r="297" spans="1:6">
      <c r="A297" s="54">
        <v>26480</v>
      </c>
      <c r="B297" s="14">
        <v>46.4</v>
      </c>
      <c r="C297" s="14">
        <v>30.3</v>
      </c>
      <c r="D297" s="14">
        <v>23.2</v>
      </c>
      <c r="E297" s="14">
        <v>12</v>
      </c>
      <c r="F297" s="14">
        <v>11.2</v>
      </c>
    </row>
    <row r="298" spans="1:6">
      <c r="A298" s="54">
        <v>26511</v>
      </c>
      <c r="B298" s="14">
        <v>45.7</v>
      </c>
      <c r="C298" s="14">
        <v>30.8</v>
      </c>
      <c r="D298" s="14">
        <v>23.5</v>
      </c>
      <c r="E298" s="14">
        <v>12.9</v>
      </c>
      <c r="F298" s="14">
        <v>10.6</v>
      </c>
    </row>
    <row r="299" spans="1:6">
      <c r="A299" s="54">
        <v>26542</v>
      </c>
      <c r="B299" s="14">
        <v>45.9</v>
      </c>
      <c r="C299" s="14">
        <v>30.9</v>
      </c>
      <c r="D299" s="14">
        <v>23.2</v>
      </c>
      <c r="E299" s="14">
        <v>12.4</v>
      </c>
      <c r="F299" s="14">
        <v>10.8</v>
      </c>
    </row>
    <row r="300" spans="1:6">
      <c r="A300" s="54">
        <v>26572</v>
      </c>
      <c r="B300" s="14">
        <v>48.3</v>
      </c>
      <c r="C300" s="14">
        <v>28.5</v>
      </c>
      <c r="D300" s="14">
        <v>23.2</v>
      </c>
      <c r="E300" s="14">
        <v>12</v>
      </c>
      <c r="F300" s="14">
        <v>11.2</v>
      </c>
    </row>
    <row r="301" spans="1:6">
      <c r="A301" s="54">
        <v>26603</v>
      </c>
      <c r="B301" s="14">
        <v>47.5</v>
      </c>
      <c r="C301" s="14">
        <v>29.8</v>
      </c>
      <c r="D301" s="14">
        <v>22.7</v>
      </c>
      <c r="E301" s="14">
        <v>12.2</v>
      </c>
      <c r="F301" s="14">
        <v>10.6</v>
      </c>
    </row>
    <row r="302" spans="1:6">
      <c r="A302" s="54">
        <v>26633</v>
      </c>
      <c r="B302" s="14">
        <v>47.5</v>
      </c>
      <c r="C302" s="14">
        <v>30</v>
      </c>
      <c r="D302" s="14">
        <v>22.5</v>
      </c>
      <c r="E302" s="14">
        <v>12.3</v>
      </c>
      <c r="F302" s="14">
        <v>10.199999999999999</v>
      </c>
    </row>
    <row r="303" spans="1:6">
      <c r="A303" s="54">
        <v>26664</v>
      </c>
      <c r="B303" s="14">
        <v>44.8</v>
      </c>
      <c r="C303" s="14">
        <v>32.700000000000003</v>
      </c>
      <c r="D303" s="14">
        <v>22.5</v>
      </c>
      <c r="E303" s="14">
        <v>12.3</v>
      </c>
      <c r="F303" s="14">
        <v>10.199999999999999</v>
      </c>
    </row>
    <row r="304" spans="1:6">
      <c r="A304" s="54">
        <v>26695</v>
      </c>
      <c r="B304" s="14">
        <v>47</v>
      </c>
      <c r="C304" s="14">
        <v>31.1</v>
      </c>
      <c r="D304" s="14">
        <v>21.9</v>
      </c>
      <c r="E304" s="14">
        <v>12.4</v>
      </c>
      <c r="F304" s="14">
        <v>9.5</v>
      </c>
    </row>
    <row r="305" spans="1:6">
      <c r="A305" s="54">
        <v>26723</v>
      </c>
      <c r="B305" s="14">
        <v>51.2</v>
      </c>
      <c r="C305" s="14">
        <v>28.6</v>
      </c>
      <c r="D305" s="14">
        <v>20.2</v>
      </c>
      <c r="E305" s="14">
        <v>11.8</v>
      </c>
      <c r="F305" s="14">
        <v>8.4</v>
      </c>
    </row>
    <row r="306" spans="1:6">
      <c r="A306" s="54">
        <v>26754</v>
      </c>
      <c r="B306" s="14">
        <v>48.9</v>
      </c>
      <c r="C306" s="14">
        <v>30.7</v>
      </c>
      <c r="D306" s="14">
        <v>20.399999999999999</v>
      </c>
      <c r="E306" s="14">
        <v>11.5</v>
      </c>
      <c r="F306" s="14">
        <v>8.9</v>
      </c>
    </row>
    <row r="307" spans="1:6">
      <c r="A307" s="54">
        <v>26784</v>
      </c>
      <c r="B307" s="14">
        <v>49.7</v>
      </c>
      <c r="C307" s="14">
        <v>32.4</v>
      </c>
      <c r="D307" s="14">
        <v>17.8</v>
      </c>
      <c r="E307" s="14">
        <v>10.3</v>
      </c>
      <c r="F307" s="14">
        <v>7.5</v>
      </c>
    </row>
    <row r="308" spans="1:6">
      <c r="A308" s="54">
        <v>26815</v>
      </c>
      <c r="B308" s="14">
        <v>51</v>
      </c>
      <c r="C308" s="14">
        <v>30.3</v>
      </c>
      <c r="D308" s="14">
        <v>18.7</v>
      </c>
      <c r="E308" s="14">
        <v>10.7</v>
      </c>
      <c r="F308" s="14">
        <v>8</v>
      </c>
    </row>
    <row r="309" spans="1:6">
      <c r="A309" s="54">
        <v>26845</v>
      </c>
      <c r="B309" s="14">
        <v>53.4</v>
      </c>
      <c r="C309" s="14">
        <v>28.7</v>
      </c>
      <c r="D309" s="14">
        <v>17.899999999999999</v>
      </c>
      <c r="E309" s="14">
        <v>10.4</v>
      </c>
      <c r="F309" s="14">
        <v>7.5</v>
      </c>
    </row>
    <row r="310" spans="1:6">
      <c r="A310" s="54">
        <v>26876</v>
      </c>
      <c r="B310" s="14">
        <v>52.3</v>
      </c>
      <c r="C310" s="14">
        <v>30.3</v>
      </c>
      <c r="D310" s="14">
        <v>17.399999999999999</v>
      </c>
      <c r="E310" s="14">
        <v>10.9</v>
      </c>
      <c r="F310" s="14">
        <v>6.5</v>
      </c>
    </row>
    <row r="311" spans="1:6">
      <c r="A311" s="54">
        <v>26907</v>
      </c>
      <c r="B311" s="14">
        <v>52.8</v>
      </c>
      <c r="C311" s="14">
        <v>29</v>
      </c>
      <c r="D311" s="14">
        <v>18.2</v>
      </c>
      <c r="E311" s="14">
        <v>10.5</v>
      </c>
      <c r="F311" s="14">
        <v>7.7</v>
      </c>
    </row>
    <row r="312" spans="1:6">
      <c r="A312" s="54">
        <v>26937</v>
      </c>
      <c r="B312" s="14">
        <v>50.9</v>
      </c>
      <c r="C312" s="14">
        <v>31</v>
      </c>
      <c r="D312" s="14">
        <v>18.100000000000001</v>
      </c>
      <c r="E312" s="14">
        <v>11.3</v>
      </c>
      <c r="F312" s="14">
        <v>6.8</v>
      </c>
    </row>
    <row r="313" spans="1:6">
      <c r="A313" s="54">
        <v>26968</v>
      </c>
      <c r="B313" s="14">
        <v>49.4</v>
      </c>
      <c r="C313" s="14">
        <v>31.6</v>
      </c>
      <c r="D313" s="14">
        <v>19</v>
      </c>
      <c r="E313" s="14">
        <v>10.9</v>
      </c>
      <c r="F313" s="14">
        <v>8</v>
      </c>
    </row>
    <row r="314" spans="1:6">
      <c r="A314" s="54">
        <v>26998</v>
      </c>
      <c r="B314" s="14">
        <v>52.3</v>
      </c>
      <c r="C314" s="14">
        <v>28.7</v>
      </c>
      <c r="D314" s="14">
        <v>19</v>
      </c>
      <c r="E314" s="14">
        <v>11</v>
      </c>
      <c r="F314" s="14">
        <v>8</v>
      </c>
    </row>
    <row r="315" spans="1:6">
      <c r="A315" s="54">
        <v>27029</v>
      </c>
      <c r="B315" s="14">
        <v>52.9</v>
      </c>
      <c r="C315" s="14">
        <v>29.7</v>
      </c>
      <c r="D315" s="14">
        <v>17.399999999999999</v>
      </c>
      <c r="E315" s="14">
        <v>10</v>
      </c>
      <c r="F315" s="14">
        <v>7.4</v>
      </c>
    </row>
    <row r="316" spans="1:6">
      <c r="A316" s="54">
        <v>27060</v>
      </c>
      <c r="B316" s="14">
        <v>52.1</v>
      </c>
      <c r="C316" s="14">
        <v>30.5</v>
      </c>
      <c r="D316" s="14">
        <v>17.399999999999999</v>
      </c>
      <c r="E316" s="14">
        <v>10.1</v>
      </c>
      <c r="F316" s="14">
        <v>7.2</v>
      </c>
    </row>
    <row r="317" spans="1:6">
      <c r="A317" s="54">
        <v>27088</v>
      </c>
      <c r="B317" s="14">
        <v>51.9</v>
      </c>
      <c r="C317" s="14">
        <v>30.4</v>
      </c>
      <c r="D317" s="14">
        <v>17.7</v>
      </c>
      <c r="E317" s="14">
        <v>10.6</v>
      </c>
      <c r="F317" s="14">
        <v>7.1</v>
      </c>
    </row>
    <row r="318" spans="1:6">
      <c r="A318" s="54">
        <v>27119</v>
      </c>
      <c r="B318" s="14">
        <v>51.7</v>
      </c>
      <c r="C318" s="14">
        <v>30.1</v>
      </c>
      <c r="D318" s="14">
        <v>18.2</v>
      </c>
      <c r="E318" s="14">
        <v>11.1</v>
      </c>
      <c r="F318" s="14">
        <v>7.1</v>
      </c>
    </row>
    <row r="319" spans="1:6">
      <c r="A319" s="54">
        <v>27149</v>
      </c>
      <c r="B319" s="14">
        <v>49.9</v>
      </c>
      <c r="C319" s="14">
        <v>31.1</v>
      </c>
      <c r="D319" s="14">
        <v>19</v>
      </c>
      <c r="E319" s="14">
        <v>11.4</v>
      </c>
      <c r="F319" s="14">
        <v>7.6</v>
      </c>
    </row>
    <row r="320" spans="1:6">
      <c r="A320" s="54">
        <v>27180</v>
      </c>
      <c r="B320" s="14">
        <v>51.8</v>
      </c>
      <c r="C320" s="14">
        <v>29.7</v>
      </c>
      <c r="D320" s="14">
        <v>18.5</v>
      </c>
      <c r="E320" s="14">
        <v>11</v>
      </c>
      <c r="F320" s="14">
        <v>7.5</v>
      </c>
    </row>
    <row r="321" spans="1:6">
      <c r="A321" s="54">
        <v>27210</v>
      </c>
      <c r="B321" s="14">
        <v>50.5</v>
      </c>
      <c r="C321" s="14">
        <v>30.7</v>
      </c>
      <c r="D321" s="14">
        <v>18.7</v>
      </c>
      <c r="E321" s="14">
        <v>11.3</v>
      </c>
      <c r="F321" s="14">
        <v>7.4</v>
      </c>
    </row>
    <row r="322" spans="1:6">
      <c r="A322" s="54">
        <v>27241</v>
      </c>
      <c r="B322" s="14">
        <v>50</v>
      </c>
      <c r="C322" s="14">
        <v>31.7</v>
      </c>
      <c r="D322" s="14">
        <v>18.3</v>
      </c>
      <c r="E322" s="14">
        <v>10.6</v>
      </c>
      <c r="F322" s="14">
        <v>7.7</v>
      </c>
    </row>
    <row r="323" spans="1:6">
      <c r="A323" s="54">
        <v>27272</v>
      </c>
      <c r="B323" s="14">
        <v>51.6</v>
      </c>
      <c r="C323" s="14">
        <v>29.4</v>
      </c>
      <c r="D323" s="14">
        <v>19</v>
      </c>
      <c r="E323" s="14">
        <v>11.3</v>
      </c>
      <c r="F323" s="14">
        <v>7.7</v>
      </c>
    </row>
    <row r="324" spans="1:6">
      <c r="A324" s="54">
        <v>27302</v>
      </c>
      <c r="B324" s="14">
        <v>50.2</v>
      </c>
      <c r="C324" s="14">
        <v>31</v>
      </c>
      <c r="D324" s="14">
        <v>18.8</v>
      </c>
      <c r="E324" s="14">
        <v>11.6</v>
      </c>
      <c r="F324" s="14">
        <v>7.2</v>
      </c>
    </row>
    <row r="325" spans="1:6">
      <c r="A325" s="54">
        <v>27333</v>
      </c>
      <c r="B325" s="14">
        <v>48.9</v>
      </c>
      <c r="C325" s="14">
        <v>31.8</v>
      </c>
      <c r="D325" s="14">
        <v>19.3</v>
      </c>
      <c r="E325" s="14">
        <v>12.1</v>
      </c>
      <c r="F325" s="14">
        <v>7.2</v>
      </c>
    </row>
    <row r="326" spans="1:6">
      <c r="A326" s="54">
        <v>27363</v>
      </c>
      <c r="B326" s="14">
        <v>50</v>
      </c>
      <c r="C326" s="14">
        <v>31.5</v>
      </c>
      <c r="D326" s="14">
        <v>18.5</v>
      </c>
      <c r="E326" s="14">
        <v>11.4</v>
      </c>
      <c r="F326" s="14">
        <v>7.1</v>
      </c>
    </row>
    <row r="327" spans="1:6">
      <c r="A327" s="54">
        <v>27394</v>
      </c>
      <c r="B327" s="14">
        <v>47.3</v>
      </c>
      <c r="C327" s="14">
        <v>32.6</v>
      </c>
      <c r="D327" s="14">
        <v>20.100000000000001</v>
      </c>
      <c r="E327" s="14">
        <v>11.9</v>
      </c>
      <c r="F327" s="14">
        <v>8.1</v>
      </c>
    </row>
    <row r="328" spans="1:6">
      <c r="A328" s="54">
        <v>27425</v>
      </c>
      <c r="B328" s="14">
        <v>43.9</v>
      </c>
      <c r="C328" s="14">
        <v>35.299999999999997</v>
      </c>
      <c r="D328" s="14">
        <v>20.7</v>
      </c>
      <c r="E328" s="14">
        <v>12.4</v>
      </c>
      <c r="F328" s="14">
        <v>8.3000000000000007</v>
      </c>
    </row>
    <row r="329" spans="1:6">
      <c r="A329" s="54">
        <v>27453</v>
      </c>
      <c r="B329" s="14">
        <v>39.799999999999997</v>
      </c>
      <c r="C329" s="14">
        <v>35.299999999999997</v>
      </c>
      <c r="D329" s="14">
        <v>24.9</v>
      </c>
      <c r="E329" s="14">
        <v>15.2</v>
      </c>
      <c r="F329" s="14">
        <v>9.6999999999999993</v>
      </c>
    </row>
    <row r="330" spans="1:6">
      <c r="A330" s="54">
        <v>27484</v>
      </c>
      <c r="B330" s="14">
        <v>40.4</v>
      </c>
      <c r="C330" s="14">
        <v>33.299999999999997</v>
      </c>
      <c r="D330" s="14">
        <v>26.3</v>
      </c>
      <c r="E330" s="14">
        <v>16.5</v>
      </c>
      <c r="F330" s="14">
        <v>9.6999999999999993</v>
      </c>
    </row>
    <row r="331" spans="1:6">
      <c r="A331" s="54">
        <v>27514</v>
      </c>
      <c r="B331" s="14">
        <v>36.1</v>
      </c>
      <c r="C331" s="14">
        <v>33.700000000000003</v>
      </c>
      <c r="D331" s="14">
        <v>30.2</v>
      </c>
      <c r="E331" s="14">
        <v>18.3</v>
      </c>
      <c r="F331" s="14">
        <v>11.9</v>
      </c>
    </row>
    <row r="332" spans="1:6">
      <c r="A332" s="54">
        <v>27545</v>
      </c>
      <c r="B332" s="14">
        <v>36.4</v>
      </c>
      <c r="C332" s="14">
        <v>32.1</v>
      </c>
      <c r="D332" s="14">
        <v>31.5</v>
      </c>
      <c r="E332" s="14">
        <v>18.5</v>
      </c>
      <c r="F332" s="14">
        <v>13</v>
      </c>
    </row>
    <row r="333" spans="1:6">
      <c r="A333" s="54">
        <v>27575</v>
      </c>
      <c r="B333" s="14">
        <v>34.9</v>
      </c>
      <c r="C333" s="14">
        <v>30.7</v>
      </c>
      <c r="D333" s="14">
        <v>34.5</v>
      </c>
      <c r="E333" s="14">
        <v>18.7</v>
      </c>
      <c r="F333" s="14">
        <v>15.8</v>
      </c>
    </row>
    <row r="334" spans="1:6">
      <c r="A334" s="54">
        <v>27606</v>
      </c>
      <c r="B334" s="14">
        <v>35.6</v>
      </c>
      <c r="C334" s="14">
        <v>28</v>
      </c>
      <c r="D334" s="14">
        <v>36.4</v>
      </c>
      <c r="E334" s="14">
        <v>19.100000000000001</v>
      </c>
      <c r="F334" s="14">
        <v>17.3</v>
      </c>
    </row>
    <row r="335" spans="1:6">
      <c r="A335" s="54">
        <v>27637</v>
      </c>
      <c r="B335" s="14">
        <v>34.9</v>
      </c>
      <c r="C335" s="14">
        <v>29.5</v>
      </c>
      <c r="D335" s="14">
        <v>35.6</v>
      </c>
      <c r="E335" s="14">
        <v>17.3</v>
      </c>
      <c r="F335" s="14">
        <v>18.3</v>
      </c>
    </row>
    <row r="336" spans="1:6">
      <c r="A336" s="54">
        <v>27667</v>
      </c>
      <c r="B336" s="14">
        <v>35.4</v>
      </c>
      <c r="C336" s="14">
        <v>29</v>
      </c>
      <c r="D336" s="14">
        <v>35.700000000000003</v>
      </c>
      <c r="E336" s="14">
        <v>16.100000000000001</v>
      </c>
      <c r="F336" s="14">
        <v>19.600000000000001</v>
      </c>
    </row>
    <row r="337" spans="1:6">
      <c r="A337" s="54">
        <v>27698</v>
      </c>
      <c r="B337" s="14">
        <v>36.799999999999997</v>
      </c>
      <c r="C337" s="14">
        <v>29.7</v>
      </c>
      <c r="D337" s="14">
        <v>33.4</v>
      </c>
      <c r="E337" s="14">
        <v>15.4</v>
      </c>
      <c r="F337" s="14">
        <v>18</v>
      </c>
    </row>
    <row r="338" spans="1:6">
      <c r="A338" s="54">
        <v>27728</v>
      </c>
      <c r="B338" s="14">
        <v>34.6</v>
      </c>
      <c r="C338" s="14">
        <v>29.9</v>
      </c>
      <c r="D338" s="14">
        <v>35.5</v>
      </c>
      <c r="E338" s="14">
        <v>14.6</v>
      </c>
      <c r="F338" s="14">
        <v>21</v>
      </c>
    </row>
    <row r="339" spans="1:6">
      <c r="A339" s="54">
        <v>27759</v>
      </c>
      <c r="B339" s="14">
        <v>35.299999999999997</v>
      </c>
      <c r="C339" s="14">
        <v>28</v>
      </c>
      <c r="D339" s="14">
        <v>36.700000000000003</v>
      </c>
      <c r="E339" s="14">
        <v>16.399999999999999</v>
      </c>
      <c r="F339" s="14">
        <v>20.3</v>
      </c>
    </row>
    <row r="340" spans="1:6">
      <c r="A340" s="54">
        <v>27790</v>
      </c>
      <c r="B340" s="14">
        <v>36.1</v>
      </c>
      <c r="C340" s="14">
        <v>28.3</v>
      </c>
      <c r="D340" s="14">
        <v>35.6</v>
      </c>
      <c r="E340" s="14">
        <v>14.9</v>
      </c>
      <c r="F340" s="14">
        <v>20.8</v>
      </c>
    </row>
    <row r="341" spans="1:6">
      <c r="A341" s="54">
        <v>27819</v>
      </c>
      <c r="B341" s="14">
        <v>38.4</v>
      </c>
      <c r="C341" s="14">
        <v>27.1</v>
      </c>
      <c r="D341" s="14">
        <v>34.5</v>
      </c>
      <c r="E341" s="14">
        <v>13.5</v>
      </c>
      <c r="F341" s="14">
        <v>21</v>
      </c>
    </row>
    <row r="342" spans="1:6">
      <c r="A342" s="54">
        <v>27850</v>
      </c>
      <c r="B342" s="14">
        <v>37.200000000000003</v>
      </c>
      <c r="C342" s="14">
        <v>28.2</v>
      </c>
      <c r="D342" s="14">
        <v>34.6</v>
      </c>
      <c r="E342" s="14">
        <v>13.9</v>
      </c>
      <c r="F342" s="14">
        <v>20.7</v>
      </c>
    </row>
    <row r="343" spans="1:6">
      <c r="A343" s="54">
        <v>27880</v>
      </c>
      <c r="B343" s="14">
        <v>41</v>
      </c>
      <c r="C343" s="14">
        <v>28.1</v>
      </c>
      <c r="D343" s="14">
        <v>30.9</v>
      </c>
      <c r="E343" s="14">
        <v>11.2</v>
      </c>
      <c r="F343" s="14">
        <v>19.7</v>
      </c>
    </row>
    <row r="344" spans="1:6">
      <c r="A344" s="54">
        <v>27911</v>
      </c>
      <c r="B344" s="14">
        <v>40.200000000000003</v>
      </c>
      <c r="C344" s="14">
        <v>29.4</v>
      </c>
      <c r="D344" s="14">
        <v>30.4</v>
      </c>
      <c r="E344" s="14">
        <v>12.9</v>
      </c>
      <c r="F344" s="14">
        <v>17.5</v>
      </c>
    </row>
    <row r="345" spans="1:6">
      <c r="A345" s="54">
        <v>27941</v>
      </c>
      <c r="B345" s="14">
        <v>37.700000000000003</v>
      </c>
      <c r="C345" s="14">
        <v>30.8</v>
      </c>
      <c r="D345" s="14">
        <v>31.5</v>
      </c>
      <c r="E345" s="14">
        <v>13.2</v>
      </c>
      <c r="F345" s="14">
        <v>18.3</v>
      </c>
    </row>
    <row r="346" spans="1:6">
      <c r="A346" s="54">
        <v>27972</v>
      </c>
      <c r="B346" s="14">
        <v>39.700000000000003</v>
      </c>
      <c r="C346" s="14">
        <v>29.2</v>
      </c>
      <c r="D346" s="14">
        <v>31</v>
      </c>
      <c r="E346" s="14">
        <v>14.3</v>
      </c>
      <c r="F346" s="14">
        <v>16.8</v>
      </c>
    </row>
    <row r="347" spans="1:6">
      <c r="A347" s="54">
        <v>28003</v>
      </c>
      <c r="B347" s="14">
        <v>38.1</v>
      </c>
      <c r="C347" s="14">
        <v>30.6</v>
      </c>
      <c r="D347" s="14">
        <v>31.3</v>
      </c>
      <c r="E347" s="14">
        <v>14.5</v>
      </c>
      <c r="F347" s="14">
        <v>16.899999999999999</v>
      </c>
    </row>
    <row r="348" spans="1:6">
      <c r="A348" s="54">
        <v>28033</v>
      </c>
      <c r="B348" s="14">
        <v>38.6</v>
      </c>
      <c r="C348" s="14">
        <v>30.9</v>
      </c>
      <c r="D348" s="14">
        <v>30.5</v>
      </c>
      <c r="E348" s="14">
        <v>14.5</v>
      </c>
      <c r="F348" s="14">
        <v>16</v>
      </c>
    </row>
    <row r="349" spans="1:6">
      <c r="A349" s="54">
        <v>28064</v>
      </c>
      <c r="B349" s="14">
        <v>39.200000000000003</v>
      </c>
      <c r="C349" s="14">
        <v>30.4</v>
      </c>
      <c r="D349" s="14">
        <v>30.5</v>
      </c>
      <c r="E349" s="14">
        <v>14.1</v>
      </c>
      <c r="F349" s="14">
        <v>16.399999999999999</v>
      </c>
    </row>
    <row r="350" spans="1:6">
      <c r="A350" s="54">
        <v>28094</v>
      </c>
      <c r="B350" s="14">
        <v>37</v>
      </c>
      <c r="C350" s="14">
        <v>32.1</v>
      </c>
      <c r="D350" s="14">
        <v>30.9</v>
      </c>
      <c r="E350" s="14">
        <v>14.1</v>
      </c>
      <c r="F350" s="14">
        <v>16.8</v>
      </c>
    </row>
    <row r="351" spans="1:6">
      <c r="A351" s="54">
        <v>28125</v>
      </c>
      <c r="B351" s="14">
        <v>38.4</v>
      </c>
      <c r="C351" s="14">
        <v>30.3</v>
      </c>
      <c r="D351" s="14">
        <v>31.3</v>
      </c>
      <c r="E351" s="14">
        <v>13.7</v>
      </c>
      <c r="F351" s="14">
        <v>17.600000000000001</v>
      </c>
    </row>
    <row r="352" spans="1:6">
      <c r="A352" s="54">
        <v>28156</v>
      </c>
      <c r="B352" s="14">
        <v>39.6</v>
      </c>
      <c r="C352" s="14">
        <v>30.2</v>
      </c>
      <c r="D352" s="14">
        <v>30.1</v>
      </c>
      <c r="E352" s="14">
        <v>13.5</v>
      </c>
      <c r="F352" s="14">
        <v>16.600000000000001</v>
      </c>
    </row>
    <row r="353" spans="1:6">
      <c r="A353" s="54">
        <v>28184</v>
      </c>
      <c r="B353" s="14">
        <v>40.6</v>
      </c>
      <c r="C353" s="14">
        <v>30.2</v>
      </c>
      <c r="D353" s="14">
        <v>29.3</v>
      </c>
      <c r="E353" s="14">
        <v>13</v>
      </c>
      <c r="F353" s="14">
        <v>16.2</v>
      </c>
    </row>
    <row r="354" spans="1:6">
      <c r="A354" s="54">
        <v>28215</v>
      </c>
      <c r="B354" s="14">
        <v>41.2</v>
      </c>
      <c r="C354" s="14">
        <v>30.5</v>
      </c>
      <c r="D354" s="14">
        <v>28.3</v>
      </c>
      <c r="E354" s="14">
        <v>12.3</v>
      </c>
      <c r="F354" s="14">
        <v>16</v>
      </c>
    </row>
    <row r="355" spans="1:6">
      <c r="A355" s="54">
        <v>28245</v>
      </c>
      <c r="B355" s="14">
        <v>43.4</v>
      </c>
      <c r="C355" s="14">
        <v>28.7</v>
      </c>
      <c r="D355" s="14">
        <v>27.9</v>
      </c>
      <c r="E355" s="14">
        <v>11.7</v>
      </c>
      <c r="F355" s="14">
        <v>16.100000000000001</v>
      </c>
    </row>
    <row r="356" spans="1:6">
      <c r="A356" s="54">
        <v>28276</v>
      </c>
      <c r="B356" s="14">
        <v>40.200000000000003</v>
      </c>
      <c r="C356" s="14">
        <v>31.7</v>
      </c>
      <c r="D356" s="14">
        <v>28.1</v>
      </c>
      <c r="E356" s="14">
        <v>12.5</v>
      </c>
      <c r="F356" s="14">
        <v>15.6</v>
      </c>
    </row>
    <row r="357" spans="1:6">
      <c r="A357" s="54">
        <v>28306</v>
      </c>
      <c r="B357" s="14">
        <v>44</v>
      </c>
      <c r="C357" s="14">
        <v>29.1</v>
      </c>
      <c r="D357" s="14">
        <v>26.9</v>
      </c>
      <c r="E357" s="14">
        <v>12.5</v>
      </c>
      <c r="F357" s="14">
        <v>14.4</v>
      </c>
    </row>
    <row r="358" spans="1:6">
      <c r="A358" s="54">
        <v>28337</v>
      </c>
      <c r="B358" s="14">
        <v>41.9</v>
      </c>
      <c r="C358" s="14">
        <v>30.2</v>
      </c>
      <c r="D358" s="14">
        <v>27.9</v>
      </c>
      <c r="E358" s="14">
        <v>13.7</v>
      </c>
      <c r="F358" s="14">
        <v>14.3</v>
      </c>
    </row>
    <row r="359" spans="1:6">
      <c r="A359" s="54">
        <v>28368</v>
      </c>
      <c r="B359" s="14">
        <v>41.7</v>
      </c>
      <c r="C359" s="14">
        <v>31.8</v>
      </c>
      <c r="D359" s="14">
        <v>26.5</v>
      </c>
      <c r="E359" s="14">
        <v>13.5</v>
      </c>
      <c r="F359" s="14">
        <v>12.9</v>
      </c>
    </row>
    <row r="360" spans="1:6">
      <c r="A360" s="54">
        <v>28398</v>
      </c>
      <c r="B360" s="14">
        <v>42</v>
      </c>
      <c r="C360" s="14">
        <v>31</v>
      </c>
      <c r="D360" s="14">
        <v>27</v>
      </c>
      <c r="E360" s="14">
        <v>13.3</v>
      </c>
      <c r="F360" s="14">
        <v>13.7</v>
      </c>
    </row>
    <row r="361" spans="1:6">
      <c r="A361" s="54">
        <v>28429</v>
      </c>
      <c r="B361" s="14">
        <v>42.4</v>
      </c>
      <c r="C361" s="14">
        <v>31.3</v>
      </c>
      <c r="D361" s="14">
        <v>26.3</v>
      </c>
      <c r="E361" s="14">
        <v>12.9</v>
      </c>
      <c r="F361" s="14">
        <v>13.4</v>
      </c>
    </row>
    <row r="362" spans="1:6">
      <c r="A362" s="54">
        <v>28459</v>
      </c>
      <c r="B362" s="14">
        <v>42.9</v>
      </c>
      <c r="C362" s="14">
        <v>30.6</v>
      </c>
      <c r="D362" s="14">
        <v>26.5</v>
      </c>
      <c r="E362" s="14">
        <v>13.3</v>
      </c>
      <c r="F362" s="14">
        <v>13.2</v>
      </c>
    </row>
    <row r="363" spans="1:6">
      <c r="A363" s="54">
        <v>28490</v>
      </c>
      <c r="B363" s="14">
        <v>42.7</v>
      </c>
      <c r="C363" s="14">
        <v>30.4</v>
      </c>
      <c r="D363" s="14">
        <v>26.9</v>
      </c>
      <c r="E363" s="14">
        <v>13.4</v>
      </c>
      <c r="F363" s="14">
        <v>13.4</v>
      </c>
    </row>
    <row r="364" spans="1:6">
      <c r="A364" s="54">
        <v>28521</v>
      </c>
      <c r="B364" s="14">
        <v>43.7</v>
      </c>
      <c r="C364" s="14">
        <v>30.8</v>
      </c>
      <c r="D364" s="14">
        <v>25.4</v>
      </c>
      <c r="E364" s="14">
        <v>12.9</v>
      </c>
      <c r="F364" s="14">
        <v>12.6</v>
      </c>
    </row>
    <row r="365" spans="1:6">
      <c r="A365" s="54">
        <v>28549</v>
      </c>
      <c r="B365" s="14">
        <v>43.9</v>
      </c>
      <c r="C365" s="14">
        <v>30.9</v>
      </c>
      <c r="D365" s="14">
        <v>25.2</v>
      </c>
      <c r="E365" s="14">
        <v>14.6</v>
      </c>
      <c r="F365" s="14">
        <v>10.6</v>
      </c>
    </row>
    <row r="366" spans="1:6">
      <c r="A366" s="54">
        <v>28580</v>
      </c>
      <c r="B366" s="14">
        <v>45.1</v>
      </c>
      <c r="C366" s="14">
        <v>30.9</v>
      </c>
      <c r="D366" s="14">
        <v>24</v>
      </c>
      <c r="E366" s="14">
        <v>12.8</v>
      </c>
      <c r="F366" s="14">
        <v>11.2</v>
      </c>
    </row>
    <row r="367" spans="1:6">
      <c r="A367" s="54">
        <v>28610</v>
      </c>
      <c r="B367" s="14">
        <v>44.8</v>
      </c>
      <c r="C367" s="14">
        <v>30.7</v>
      </c>
      <c r="D367" s="14">
        <v>24.5</v>
      </c>
      <c r="E367" s="14">
        <v>13.4</v>
      </c>
      <c r="F367" s="14">
        <v>11.1</v>
      </c>
    </row>
    <row r="368" spans="1:6">
      <c r="A368" s="54">
        <v>28641</v>
      </c>
      <c r="B368" s="14">
        <v>46.9</v>
      </c>
      <c r="C368" s="14">
        <v>29.9</v>
      </c>
      <c r="D368" s="14">
        <v>23.2</v>
      </c>
      <c r="E368" s="14">
        <v>11.9</v>
      </c>
      <c r="F368" s="14">
        <v>11.3</v>
      </c>
    </row>
    <row r="369" spans="1:6">
      <c r="A369" s="54">
        <v>28671</v>
      </c>
      <c r="B369" s="14">
        <v>45.8</v>
      </c>
      <c r="C369" s="14">
        <v>32</v>
      </c>
      <c r="D369" s="14">
        <v>22.2</v>
      </c>
      <c r="E369" s="14">
        <v>11.7</v>
      </c>
      <c r="F369" s="14">
        <v>10.5</v>
      </c>
    </row>
    <row r="370" spans="1:6">
      <c r="A370" s="54">
        <v>28702</v>
      </c>
      <c r="B370" s="14">
        <v>48.6</v>
      </c>
      <c r="C370" s="14">
        <v>29.6</v>
      </c>
      <c r="D370" s="14">
        <v>21.8</v>
      </c>
      <c r="E370" s="14">
        <v>11.3</v>
      </c>
      <c r="F370" s="14">
        <v>10.4</v>
      </c>
    </row>
    <row r="371" spans="1:6">
      <c r="A371" s="54">
        <v>28733</v>
      </c>
      <c r="B371" s="14">
        <v>47.1</v>
      </c>
      <c r="C371" s="14">
        <v>32.4</v>
      </c>
      <c r="D371" s="14">
        <v>20.5</v>
      </c>
      <c r="E371" s="14">
        <v>10.4</v>
      </c>
      <c r="F371" s="14">
        <v>10.1</v>
      </c>
    </row>
    <row r="372" spans="1:6">
      <c r="A372" s="54">
        <v>28763</v>
      </c>
      <c r="B372" s="14">
        <v>48</v>
      </c>
      <c r="C372" s="14">
        <v>30.7</v>
      </c>
      <c r="D372" s="14">
        <v>21.3</v>
      </c>
      <c r="E372" s="14">
        <v>11.2</v>
      </c>
      <c r="F372" s="14">
        <v>10.199999999999999</v>
      </c>
    </row>
    <row r="373" spans="1:6">
      <c r="A373" s="54">
        <v>28794</v>
      </c>
      <c r="B373" s="14">
        <v>46.9</v>
      </c>
      <c r="C373" s="14">
        <v>30.9</v>
      </c>
      <c r="D373" s="14">
        <v>22.2</v>
      </c>
      <c r="E373" s="14">
        <v>12.2</v>
      </c>
      <c r="F373" s="14">
        <v>10</v>
      </c>
    </row>
    <row r="374" spans="1:6">
      <c r="A374" s="54">
        <v>28824</v>
      </c>
      <c r="B374" s="14">
        <v>48.2</v>
      </c>
      <c r="C374" s="14">
        <v>31.2</v>
      </c>
      <c r="D374" s="14">
        <v>20.6</v>
      </c>
      <c r="E374" s="14">
        <v>11.8</v>
      </c>
      <c r="F374" s="14">
        <v>8.8000000000000007</v>
      </c>
    </row>
    <row r="375" spans="1:6">
      <c r="A375" s="54">
        <v>28855</v>
      </c>
      <c r="B375" s="14">
        <v>47.6</v>
      </c>
      <c r="C375" s="14">
        <v>32.1</v>
      </c>
      <c r="D375" s="14">
        <v>20.3</v>
      </c>
      <c r="E375" s="14">
        <v>12.1</v>
      </c>
      <c r="F375" s="14">
        <v>8.1999999999999993</v>
      </c>
    </row>
    <row r="376" spans="1:6">
      <c r="A376" s="54">
        <v>28886</v>
      </c>
      <c r="B376" s="14">
        <v>46.2</v>
      </c>
      <c r="C376" s="14">
        <v>33.1</v>
      </c>
      <c r="D376" s="14">
        <v>20.7</v>
      </c>
      <c r="E376" s="14">
        <v>11.9</v>
      </c>
      <c r="F376" s="14">
        <v>8.8000000000000007</v>
      </c>
    </row>
    <row r="377" spans="1:6">
      <c r="A377" s="54">
        <v>28914</v>
      </c>
      <c r="B377" s="14">
        <v>47.1</v>
      </c>
      <c r="C377" s="14">
        <v>31.9</v>
      </c>
      <c r="D377" s="14">
        <v>21.1</v>
      </c>
      <c r="E377" s="14">
        <v>12.1</v>
      </c>
      <c r="F377" s="14">
        <v>9</v>
      </c>
    </row>
    <row r="378" spans="1:6">
      <c r="A378" s="54">
        <v>28945</v>
      </c>
      <c r="B378" s="14">
        <v>46.3</v>
      </c>
      <c r="C378" s="14">
        <v>31.5</v>
      </c>
      <c r="D378" s="14">
        <v>22.2</v>
      </c>
      <c r="E378" s="14">
        <v>12.6</v>
      </c>
      <c r="F378" s="14">
        <v>9.6</v>
      </c>
    </row>
    <row r="379" spans="1:6">
      <c r="A379" s="54">
        <v>28975</v>
      </c>
      <c r="B379" s="14">
        <v>48</v>
      </c>
      <c r="C379" s="14">
        <v>31.2</v>
      </c>
      <c r="D379" s="14">
        <v>20.8</v>
      </c>
      <c r="E379" s="14">
        <v>11.8</v>
      </c>
      <c r="F379" s="14">
        <v>9</v>
      </c>
    </row>
    <row r="380" spans="1:6">
      <c r="A380" s="54">
        <v>29006</v>
      </c>
      <c r="B380" s="14">
        <v>46.9</v>
      </c>
      <c r="C380" s="14">
        <v>32.1</v>
      </c>
      <c r="D380" s="14">
        <v>21</v>
      </c>
      <c r="E380" s="14">
        <v>12.2</v>
      </c>
      <c r="F380" s="14">
        <v>8.8000000000000007</v>
      </c>
    </row>
    <row r="381" spans="1:6">
      <c r="A381" s="54">
        <v>29036</v>
      </c>
      <c r="B381" s="14">
        <v>49.7</v>
      </c>
      <c r="C381" s="14">
        <v>30.6</v>
      </c>
      <c r="D381" s="14">
        <v>19.7</v>
      </c>
      <c r="E381" s="14">
        <v>11</v>
      </c>
      <c r="F381" s="14">
        <v>8.8000000000000007</v>
      </c>
    </row>
    <row r="382" spans="1:6">
      <c r="A382" s="54">
        <v>29067</v>
      </c>
      <c r="B382" s="14">
        <v>48.2</v>
      </c>
      <c r="C382" s="14">
        <v>33.1</v>
      </c>
      <c r="D382" s="14">
        <v>18.7</v>
      </c>
      <c r="E382" s="14">
        <v>10.9</v>
      </c>
      <c r="F382" s="14">
        <v>7.8</v>
      </c>
    </row>
    <row r="383" spans="1:6">
      <c r="A383" s="54">
        <v>29098</v>
      </c>
      <c r="B383" s="14">
        <v>52.2</v>
      </c>
      <c r="C383" s="14">
        <v>28.8</v>
      </c>
      <c r="D383" s="14">
        <v>19</v>
      </c>
      <c r="E383" s="14">
        <v>10.6</v>
      </c>
      <c r="F383" s="14">
        <v>8.5</v>
      </c>
    </row>
    <row r="384" spans="1:6">
      <c r="A384" s="54">
        <v>29128</v>
      </c>
      <c r="B384" s="14">
        <v>47.7</v>
      </c>
      <c r="C384" s="14">
        <v>33.299999999999997</v>
      </c>
      <c r="D384" s="14">
        <v>19</v>
      </c>
      <c r="E384" s="14">
        <v>10.4</v>
      </c>
      <c r="F384" s="14">
        <v>8.6</v>
      </c>
    </row>
    <row r="385" spans="1:6">
      <c r="A385" s="54">
        <v>29159</v>
      </c>
      <c r="B385" s="14">
        <v>48.5</v>
      </c>
      <c r="C385" s="14">
        <v>32.1</v>
      </c>
      <c r="D385" s="14">
        <v>19.399999999999999</v>
      </c>
      <c r="E385" s="14">
        <v>11</v>
      </c>
      <c r="F385" s="14">
        <v>8.5</v>
      </c>
    </row>
    <row r="386" spans="1:6">
      <c r="A386" s="54">
        <v>29189</v>
      </c>
      <c r="B386" s="14">
        <v>49.3</v>
      </c>
      <c r="C386" s="14">
        <v>30.6</v>
      </c>
      <c r="D386" s="14">
        <v>20.100000000000001</v>
      </c>
      <c r="E386" s="14">
        <v>11.2</v>
      </c>
      <c r="F386" s="14">
        <v>9</v>
      </c>
    </row>
    <row r="387" spans="1:6">
      <c r="A387" s="54">
        <v>29220</v>
      </c>
      <c r="B387" s="14">
        <v>47.7</v>
      </c>
      <c r="C387" s="14">
        <v>32.200000000000003</v>
      </c>
      <c r="D387" s="14">
        <v>20.2</v>
      </c>
      <c r="E387" s="14">
        <v>11.6</v>
      </c>
      <c r="F387" s="14">
        <v>8.6</v>
      </c>
    </row>
    <row r="388" spans="1:6">
      <c r="A388" s="54">
        <v>29251</v>
      </c>
      <c r="B388" s="14">
        <v>48.5</v>
      </c>
      <c r="C388" s="14">
        <v>31.1</v>
      </c>
      <c r="D388" s="14">
        <v>20.399999999999999</v>
      </c>
      <c r="E388" s="14">
        <v>12.1</v>
      </c>
      <c r="F388" s="14">
        <v>8.3000000000000007</v>
      </c>
    </row>
    <row r="389" spans="1:6">
      <c r="A389" s="54">
        <v>29280</v>
      </c>
      <c r="B389" s="14">
        <v>46.8</v>
      </c>
      <c r="C389" s="14">
        <v>32.9</v>
      </c>
      <c r="D389" s="14">
        <v>20.3</v>
      </c>
      <c r="E389" s="14">
        <v>12.7</v>
      </c>
      <c r="F389" s="14">
        <v>7.6</v>
      </c>
    </row>
    <row r="390" spans="1:6">
      <c r="A390" s="54">
        <v>29311</v>
      </c>
      <c r="B390" s="14">
        <v>45.4</v>
      </c>
      <c r="C390" s="14">
        <v>33.299999999999997</v>
      </c>
      <c r="D390" s="14">
        <v>21.3</v>
      </c>
      <c r="E390" s="14">
        <v>12.2</v>
      </c>
      <c r="F390" s="14">
        <v>9.1</v>
      </c>
    </row>
    <row r="391" spans="1:6">
      <c r="A391" s="54">
        <v>29341</v>
      </c>
      <c r="B391" s="14">
        <v>45.3</v>
      </c>
      <c r="C391" s="14">
        <v>32</v>
      </c>
      <c r="D391" s="14">
        <v>22.7</v>
      </c>
      <c r="E391" s="14">
        <v>13.5</v>
      </c>
      <c r="F391" s="14">
        <v>9.3000000000000007</v>
      </c>
    </row>
    <row r="392" spans="1:6">
      <c r="A392" s="54">
        <v>29372</v>
      </c>
      <c r="B392" s="14">
        <v>46.3</v>
      </c>
      <c r="C392" s="14">
        <v>32.200000000000003</v>
      </c>
      <c r="D392" s="14">
        <v>21.5</v>
      </c>
      <c r="E392" s="14">
        <v>12.6</v>
      </c>
      <c r="F392" s="14">
        <v>8.9</v>
      </c>
    </row>
    <row r="393" spans="1:6">
      <c r="A393" s="54">
        <v>29402</v>
      </c>
      <c r="B393" s="14">
        <v>42.4</v>
      </c>
      <c r="C393" s="14">
        <v>35.799999999999997</v>
      </c>
      <c r="D393" s="14">
        <v>21.9</v>
      </c>
      <c r="E393" s="14">
        <v>12.3</v>
      </c>
      <c r="F393" s="14">
        <v>9.6</v>
      </c>
    </row>
    <row r="394" spans="1:6">
      <c r="A394" s="54">
        <v>29433</v>
      </c>
      <c r="B394" s="14">
        <v>41.8</v>
      </c>
      <c r="C394" s="14">
        <v>34.1</v>
      </c>
      <c r="D394" s="14">
        <v>24.1</v>
      </c>
      <c r="E394" s="14">
        <v>13.4</v>
      </c>
      <c r="F394" s="14">
        <v>10.7</v>
      </c>
    </row>
    <row r="395" spans="1:6">
      <c r="A395" s="54">
        <v>29464</v>
      </c>
      <c r="B395" s="14">
        <v>41.5</v>
      </c>
      <c r="C395" s="14">
        <v>32.299999999999997</v>
      </c>
      <c r="D395" s="14">
        <v>26.3</v>
      </c>
      <c r="E395" s="14">
        <v>15</v>
      </c>
      <c r="F395" s="14">
        <v>11.3</v>
      </c>
    </row>
    <row r="396" spans="1:6">
      <c r="A396" s="54">
        <v>29494</v>
      </c>
      <c r="B396" s="14">
        <v>39</v>
      </c>
      <c r="C396" s="14">
        <v>32.4</v>
      </c>
      <c r="D396" s="14">
        <v>28.6</v>
      </c>
      <c r="E396" s="14">
        <v>16.600000000000001</v>
      </c>
      <c r="F396" s="14">
        <v>12</v>
      </c>
    </row>
    <row r="397" spans="1:6">
      <c r="A397" s="54">
        <v>29525</v>
      </c>
      <c r="B397" s="14">
        <v>40</v>
      </c>
      <c r="C397" s="14">
        <v>31.5</v>
      </c>
      <c r="D397" s="14">
        <v>28.5</v>
      </c>
      <c r="E397" s="14">
        <v>15.4</v>
      </c>
      <c r="F397" s="14">
        <v>13.1</v>
      </c>
    </row>
    <row r="398" spans="1:6">
      <c r="A398" s="54">
        <v>29555</v>
      </c>
      <c r="B398" s="14">
        <v>39.5</v>
      </c>
      <c r="C398" s="14">
        <v>31.3</v>
      </c>
      <c r="D398" s="14">
        <v>29.2</v>
      </c>
      <c r="E398" s="14">
        <v>15</v>
      </c>
      <c r="F398" s="14">
        <v>14.2</v>
      </c>
    </row>
    <row r="399" spans="1:6">
      <c r="A399" s="54">
        <v>29586</v>
      </c>
      <c r="B399" s="14">
        <v>40</v>
      </c>
      <c r="C399" s="14">
        <v>28.9</v>
      </c>
      <c r="D399" s="14">
        <v>31.1</v>
      </c>
      <c r="E399" s="14">
        <v>16.3</v>
      </c>
      <c r="F399" s="14">
        <v>14.8</v>
      </c>
    </row>
    <row r="400" spans="1:6">
      <c r="A400" s="54">
        <v>29617</v>
      </c>
      <c r="B400" s="14">
        <v>41.3</v>
      </c>
      <c r="C400" s="14">
        <v>29</v>
      </c>
      <c r="D400" s="14">
        <v>29.7</v>
      </c>
      <c r="E400" s="14">
        <v>14</v>
      </c>
      <c r="F400" s="14">
        <v>15.7</v>
      </c>
    </row>
    <row r="401" spans="1:6">
      <c r="A401" s="54">
        <v>29645</v>
      </c>
      <c r="B401" s="14">
        <v>40.9</v>
      </c>
      <c r="C401" s="14">
        <v>30</v>
      </c>
      <c r="D401" s="14">
        <v>29.1</v>
      </c>
      <c r="E401" s="14">
        <v>13.7</v>
      </c>
      <c r="F401" s="14">
        <v>15.5</v>
      </c>
    </row>
    <row r="402" spans="1:6">
      <c r="A402" s="54">
        <v>29676</v>
      </c>
      <c r="B402" s="14">
        <v>41.4</v>
      </c>
      <c r="C402" s="14">
        <v>30.2</v>
      </c>
      <c r="D402" s="14">
        <v>28.3</v>
      </c>
      <c r="E402" s="14">
        <v>13.2</v>
      </c>
      <c r="F402" s="14">
        <v>15.2</v>
      </c>
    </row>
    <row r="403" spans="1:6">
      <c r="A403" s="54">
        <v>29706</v>
      </c>
      <c r="B403" s="14">
        <v>40.6</v>
      </c>
      <c r="C403" s="14">
        <v>31</v>
      </c>
      <c r="D403" s="14">
        <v>28.4</v>
      </c>
      <c r="E403" s="14">
        <v>14</v>
      </c>
      <c r="F403" s="14">
        <v>14.4</v>
      </c>
    </row>
    <row r="404" spans="1:6">
      <c r="A404" s="54">
        <v>29737</v>
      </c>
      <c r="B404" s="14">
        <v>41.5</v>
      </c>
      <c r="C404" s="14">
        <v>31.5</v>
      </c>
      <c r="D404" s="14">
        <v>27</v>
      </c>
      <c r="E404" s="14">
        <v>13</v>
      </c>
      <c r="F404" s="14">
        <v>14</v>
      </c>
    </row>
    <row r="405" spans="1:6">
      <c r="A405" s="54">
        <v>29767</v>
      </c>
      <c r="B405" s="14">
        <v>41.8</v>
      </c>
      <c r="C405" s="14">
        <v>30.1</v>
      </c>
      <c r="D405" s="14">
        <v>28.1</v>
      </c>
      <c r="E405" s="14">
        <v>14.1</v>
      </c>
      <c r="F405" s="14">
        <v>14</v>
      </c>
    </row>
    <row r="406" spans="1:6">
      <c r="A406" s="54">
        <v>29798</v>
      </c>
      <c r="B406" s="14">
        <v>42</v>
      </c>
      <c r="C406" s="14">
        <v>30.6</v>
      </c>
      <c r="D406" s="14">
        <v>27.5</v>
      </c>
      <c r="E406" s="14">
        <v>13.7</v>
      </c>
      <c r="F406" s="14">
        <v>13.8</v>
      </c>
    </row>
    <row r="407" spans="1:6">
      <c r="A407" s="54">
        <v>29829</v>
      </c>
      <c r="B407" s="14">
        <v>41.3</v>
      </c>
      <c r="C407" s="14">
        <v>30.9</v>
      </c>
      <c r="D407" s="14">
        <v>27.8</v>
      </c>
      <c r="E407" s="14">
        <v>13.4</v>
      </c>
      <c r="F407" s="14">
        <v>14.5</v>
      </c>
    </row>
    <row r="408" spans="1:6">
      <c r="A408" s="54">
        <v>29859</v>
      </c>
      <c r="B408" s="14">
        <v>42.2</v>
      </c>
      <c r="C408" s="14">
        <v>30.5</v>
      </c>
      <c r="D408" s="14">
        <v>27.3</v>
      </c>
      <c r="E408" s="14">
        <v>13.9</v>
      </c>
      <c r="F408" s="14">
        <v>13.5</v>
      </c>
    </row>
    <row r="409" spans="1:6">
      <c r="A409" s="54">
        <v>29890</v>
      </c>
      <c r="B409" s="14">
        <v>42.4</v>
      </c>
      <c r="C409" s="14">
        <v>30.8</v>
      </c>
      <c r="D409" s="14">
        <v>26.7</v>
      </c>
      <c r="E409" s="14">
        <v>13.6</v>
      </c>
      <c r="F409" s="14">
        <v>13.2</v>
      </c>
    </row>
    <row r="410" spans="1:6">
      <c r="A410" s="54">
        <v>29920</v>
      </c>
      <c r="B410" s="14">
        <v>42.5</v>
      </c>
      <c r="C410" s="14">
        <v>31.3</v>
      </c>
      <c r="D410" s="14">
        <v>26.2</v>
      </c>
      <c r="E410" s="14">
        <v>13.4</v>
      </c>
      <c r="F410" s="14">
        <v>12.7</v>
      </c>
    </row>
    <row r="411" spans="1:6">
      <c r="A411" s="54">
        <v>29951</v>
      </c>
      <c r="B411" s="14">
        <v>42.4</v>
      </c>
      <c r="C411" s="14">
        <v>32.1</v>
      </c>
      <c r="D411" s="14">
        <v>25.5</v>
      </c>
      <c r="E411" s="14">
        <v>12.9</v>
      </c>
      <c r="F411" s="14">
        <v>12.6</v>
      </c>
    </row>
    <row r="412" spans="1:6">
      <c r="A412" s="54">
        <v>29982</v>
      </c>
      <c r="B412" s="14">
        <v>41.7</v>
      </c>
      <c r="C412" s="14">
        <v>32.700000000000003</v>
      </c>
      <c r="D412" s="14">
        <v>25.6</v>
      </c>
      <c r="E412" s="14">
        <v>13</v>
      </c>
      <c r="F412" s="14">
        <v>12.6</v>
      </c>
    </row>
    <row r="413" spans="1:6">
      <c r="A413" s="54">
        <v>30010</v>
      </c>
      <c r="B413" s="14">
        <v>39.299999999999997</v>
      </c>
      <c r="C413" s="14">
        <v>32.200000000000003</v>
      </c>
      <c r="D413" s="14">
        <v>28.5</v>
      </c>
      <c r="E413" s="14">
        <v>15.3</v>
      </c>
      <c r="F413" s="14">
        <v>13.2</v>
      </c>
    </row>
    <row r="414" spans="1:6">
      <c r="A414" s="54">
        <v>30041</v>
      </c>
      <c r="B414" s="14">
        <v>39.1</v>
      </c>
      <c r="C414" s="14">
        <v>31.2</v>
      </c>
      <c r="D414" s="14">
        <v>29.7</v>
      </c>
      <c r="E414" s="14">
        <v>16.100000000000001</v>
      </c>
      <c r="F414" s="14">
        <v>13.6</v>
      </c>
    </row>
    <row r="415" spans="1:6">
      <c r="A415" s="54">
        <v>30071</v>
      </c>
      <c r="B415" s="14">
        <v>38.5</v>
      </c>
      <c r="C415" s="14">
        <v>31.4</v>
      </c>
      <c r="D415" s="14">
        <v>30.1</v>
      </c>
      <c r="E415" s="14">
        <v>15.4</v>
      </c>
      <c r="F415" s="14">
        <v>14.6</v>
      </c>
    </row>
    <row r="416" spans="1:6">
      <c r="A416" s="54">
        <v>30102</v>
      </c>
      <c r="B416" s="14">
        <v>37.200000000000003</v>
      </c>
      <c r="C416" s="14">
        <v>31.5</v>
      </c>
      <c r="D416" s="14">
        <v>31.3</v>
      </c>
      <c r="E416" s="14">
        <v>15.9</v>
      </c>
      <c r="F416" s="14">
        <v>15.5</v>
      </c>
    </row>
    <row r="417" spans="1:6">
      <c r="A417" s="54">
        <v>30132</v>
      </c>
      <c r="B417" s="14">
        <v>34.4</v>
      </c>
      <c r="C417" s="14">
        <v>32.6</v>
      </c>
      <c r="D417" s="14">
        <v>33</v>
      </c>
      <c r="E417" s="14">
        <v>15.9</v>
      </c>
      <c r="F417" s="14">
        <v>17</v>
      </c>
    </row>
    <row r="418" spans="1:6">
      <c r="A418" s="54">
        <v>30163</v>
      </c>
      <c r="B418" s="14">
        <v>36.4</v>
      </c>
      <c r="C418" s="14">
        <v>30.6</v>
      </c>
      <c r="D418" s="14">
        <v>33</v>
      </c>
      <c r="E418" s="14">
        <v>16.100000000000001</v>
      </c>
      <c r="F418" s="14">
        <v>16.8</v>
      </c>
    </row>
    <row r="419" spans="1:6">
      <c r="A419" s="54">
        <v>30194</v>
      </c>
      <c r="B419" s="14">
        <v>35.6</v>
      </c>
      <c r="C419" s="14">
        <v>30.6</v>
      </c>
      <c r="D419" s="14">
        <v>33.799999999999997</v>
      </c>
      <c r="E419" s="14">
        <v>16.7</v>
      </c>
      <c r="F419" s="14">
        <v>17</v>
      </c>
    </row>
    <row r="420" spans="1:6">
      <c r="A420" s="54">
        <v>30224</v>
      </c>
      <c r="B420" s="14">
        <v>34.9</v>
      </c>
      <c r="C420" s="14">
        <v>30.8</v>
      </c>
      <c r="D420" s="14">
        <v>34.299999999999997</v>
      </c>
      <c r="E420" s="14">
        <v>16.5</v>
      </c>
      <c r="F420" s="14">
        <v>17.8</v>
      </c>
    </row>
    <row r="421" spans="1:6">
      <c r="A421" s="54">
        <v>30255</v>
      </c>
      <c r="B421" s="14">
        <v>33.6</v>
      </c>
      <c r="C421" s="14">
        <v>30.1</v>
      </c>
      <c r="D421" s="14">
        <v>36.299999999999997</v>
      </c>
      <c r="E421" s="14">
        <v>16.8</v>
      </c>
      <c r="F421" s="14">
        <v>19.5</v>
      </c>
    </row>
    <row r="422" spans="1:6">
      <c r="A422" s="54">
        <v>30285</v>
      </c>
      <c r="B422" s="14">
        <v>33.200000000000003</v>
      </c>
      <c r="C422" s="14">
        <v>29.4</v>
      </c>
      <c r="D422" s="14">
        <v>37.4</v>
      </c>
      <c r="E422" s="14">
        <v>17.899999999999999</v>
      </c>
      <c r="F422" s="14">
        <v>19.5</v>
      </c>
    </row>
    <row r="423" spans="1:6">
      <c r="A423" s="54">
        <v>30316</v>
      </c>
      <c r="B423" s="14">
        <v>32.799999999999997</v>
      </c>
      <c r="C423" s="14">
        <v>28.5</v>
      </c>
      <c r="D423" s="14">
        <v>38.799999999999997</v>
      </c>
      <c r="E423" s="14">
        <v>17.399999999999999</v>
      </c>
      <c r="F423" s="14">
        <v>21.3</v>
      </c>
    </row>
    <row r="424" spans="1:6">
      <c r="A424" s="54">
        <v>30347</v>
      </c>
      <c r="B424" s="14">
        <v>31.4</v>
      </c>
      <c r="C424" s="14">
        <v>28.5</v>
      </c>
      <c r="D424" s="14">
        <v>40.1</v>
      </c>
      <c r="E424" s="14">
        <v>17.2</v>
      </c>
      <c r="F424" s="14">
        <v>22.9</v>
      </c>
    </row>
    <row r="425" spans="1:6">
      <c r="A425" s="54">
        <v>30375</v>
      </c>
      <c r="B425" s="14">
        <v>32.200000000000003</v>
      </c>
      <c r="C425" s="14">
        <v>27.5</v>
      </c>
      <c r="D425" s="14">
        <v>40.200000000000003</v>
      </c>
      <c r="E425" s="14">
        <v>16.7</v>
      </c>
      <c r="F425" s="14">
        <v>23.5</v>
      </c>
    </row>
    <row r="426" spans="1:6">
      <c r="A426" s="54">
        <v>30406</v>
      </c>
      <c r="B426" s="14">
        <v>31.1</v>
      </c>
      <c r="C426" s="14">
        <v>28</v>
      </c>
      <c r="D426" s="14">
        <v>40.9</v>
      </c>
      <c r="E426" s="14">
        <v>16.600000000000001</v>
      </c>
      <c r="F426" s="14">
        <v>24.4</v>
      </c>
    </row>
    <row r="427" spans="1:6">
      <c r="A427" s="54">
        <v>30436</v>
      </c>
      <c r="B427" s="14">
        <v>32.1</v>
      </c>
      <c r="C427" s="14">
        <v>28.2</v>
      </c>
      <c r="D427" s="14">
        <v>39.700000000000003</v>
      </c>
      <c r="E427" s="14">
        <v>15.1</v>
      </c>
      <c r="F427" s="14">
        <v>24.6</v>
      </c>
    </row>
    <row r="428" spans="1:6">
      <c r="A428" s="54">
        <v>30467</v>
      </c>
      <c r="B428" s="14">
        <v>32</v>
      </c>
      <c r="C428" s="14">
        <v>27</v>
      </c>
      <c r="D428" s="14">
        <v>41.1</v>
      </c>
      <c r="E428" s="14">
        <v>16.2</v>
      </c>
      <c r="F428" s="14">
        <v>24.9</v>
      </c>
    </row>
    <row r="429" spans="1:6">
      <c r="A429" s="54">
        <v>30497</v>
      </c>
      <c r="B429" s="14">
        <v>33.299999999999997</v>
      </c>
      <c r="C429" s="14">
        <v>26.4</v>
      </c>
      <c r="D429" s="14">
        <v>40.299999999999997</v>
      </c>
      <c r="E429" s="14">
        <v>14.3</v>
      </c>
      <c r="F429" s="14">
        <v>26</v>
      </c>
    </row>
    <row r="430" spans="1:6">
      <c r="A430" s="54">
        <v>30528</v>
      </c>
      <c r="B430" s="14">
        <v>32.6</v>
      </c>
      <c r="C430" s="14">
        <v>26.6</v>
      </c>
      <c r="D430" s="14">
        <v>40.799999999999997</v>
      </c>
      <c r="E430" s="14">
        <v>16.399999999999999</v>
      </c>
      <c r="F430" s="14">
        <v>24.5</v>
      </c>
    </row>
    <row r="431" spans="1:6">
      <c r="A431" s="54">
        <v>30559</v>
      </c>
      <c r="B431" s="14">
        <v>33.799999999999997</v>
      </c>
      <c r="C431" s="14">
        <v>28.3</v>
      </c>
      <c r="D431" s="14">
        <v>37.9</v>
      </c>
      <c r="E431" s="14">
        <v>14.3</v>
      </c>
      <c r="F431" s="14">
        <v>23.6</v>
      </c>
    </row>
    <row r="432" spans="1:6">
      <c r="A432" s="54">
        <v>30589</v>
      </c>
      <c r="B432" s="14">
        <v>36.200000000000003</v>
      </c>
      <c r="C432" s="14">
        <v>26.7</v>
      </c>
      <c r="D432" s="14">
        <v>37.1</v>
      </c>
      <c r="E432" s="14">
        <v>13.6</v>
      </c>
      <c r="F432" s="14">
        <v>23.5</v>
      </c>
    </row>
    <row r="433" spans="1:6">
      <c r="A433" s="54">
        <v>30620</v>
      </c>
      <c r="B433" s="14">
        <v>35.4</v>
      </c>
      <c r="C433" s="14">
        <v>27.7</v>
      </c>
      <c r="D433" s="14">
        <v>36.9</v>
      </c>
      <c r="E433" s="14">
        <v>13.9</v>
      </c>
      <c r="F433" s="14">
        <v>23.1</v>
      </c>
    </row>
    <row r="434" spans="1:6">
      <c r="A434" s="54">
        <v>30650</v>
      </c>
      <c r="B434" s="14">
        <v>35.1</v>
      </c>
      <c r="C434" s="14">
        <v>27.8</v>
      </c>
      <c r="D434" s="14">
        <v>37.1</v>
      </c>
      <c r="E434" s="14">
        <v>14.4</v>
      </c>
      <c r="F434" s="14">
        <v>22.7</v>
      </c>
    </row>
    <row r="435" spans="1:6">
      <c r="A435" s="54">
        <v>30681</v>
      </c>
      <c r="B435" s="14">
        <v>36.9</v>
      </c>
      <c r="C435" s="14">
        <v>26.9</v>
      </c>
      <c r="D435" s="14">
        <v>36.1</v>
      </c>
      <c r="E435" s="14">
        <v>14.1</v>
      </c>
      <c r="F435" s="14">
        <v>22</v>
      </c>
    </row>
    <row r="436" spans="1:6">
      <c r="A436" s="54">
        <v>30712</v>
      </c>
      <c r="B436" s="14">
        <v>36.4</v>
      </c>
      <c r="C436" s="14">
        <v>27.8</v>
      </c>
      <c r="D436" s="14">
        <v>35.799999999999997</v>
      </c>
      <c r="E436" s="14">
        <v>13.3</v>
      </c>
      <c r="F436" s="14">
        <v>22.4</v>
      </c>
    </row>
    <row r="437" spans="1:6">
      <c r="A437" s="54">
        <v>30741</v>
      </c>
      <c r="B437" s="14">
        <v>37.799999999999997</v>
      </c>
      <c r="C437" s="14">
        <v>28.2</v>
      </c>
      <c r="D437" s="14">
        <v>34</v>
      </c>
      <c r="E437" s="14">
        <v>13.1</v>
      </c>
      <c r="F437" s="14">
        <v>20.8</v>
      </c>
    </row>
    <row r="438" spans="1:6">
      <c r="A438" s="54">
        <v>30772</v>
      </c>
      <c r="B438" s="14">
        <v>38.299999999999997</v>
      </c>
      <c r="C438" s="14">
        <v>28.7</v>
      </c>
      <c r="D438" s="14">
        <v>33.1</v>
      </c>
      <c r="E438" s="14">
        <v>12.6</v>
      </c>
      <c r="F438" s="14">
        <v>20.399999999999999</v>
      </c>
    </row>
    <row r="439" spans="1:6">
      <c r="A439" s="54">
        <v>30802</v>
      </c>
      <c r="B439" s="14">
        <v>38.700000000000003</v>
      </c>
      <c r="C439" s="14">
        <v>28.3</v>
      </c>
      <c r="D439" s="14">
        <v>32.9</v>
      </c>
      <c r="E439" s="14">
        <v>12.6</v>
      </c>
      <c r="F439" s="14">
        <v>20.3</v>
      </c>
    </row>
    <row r="440" spans="1:6">
      <c r="A440" s="54">
        <v>30833</v>
      </c>
      <c r="B440" s="14">
        <v>37.5</v>
      </c>
      <c r="C440" s="14">
        <v>28.3</v>
      </c>
      <c r="D440" s="14">
        <v>34.200000000000003</v>
      </c>
      <c r="E440" s="14">
        <v>14.1</v>
      </c>
      <c r="F440" s="14">
        <v>20</v>
      </c>
    </row>
    <row r="441" spans="1:6">
      <c r="A441" s="54">
        <v>30863</v>
      </c>
      <c r="B441" s="14">
        <v>40</v>
      </c>
      <c r="C441" s="14">
        <v>27.9</v>
      </c>
      <c r="D441" s="14">
        <v>32.1</v>
      </c>
      <c r="E441" s="14">
        <v>12.7</v>
      </c>
      <c r="F441" s="14">
        <v>19.3</v>
      </c>
    </row>
    <row r="442" spans="1:6">
      <c r="A442" s="54">
        <v>30894</v>
      </c>
      <c r="B442" s="14">
        <v>39.9</v>
      </c>
      <c r="C442" s="14">
        <v>29.1</v>
      </c>
      <c r="D442" s="14">
        <v>31</v>
      </c>
      <c r="E442" s="14">
        <v>12.3</v>
      </c>
      <c r="F442" s="14">
        <v>18.7</v>
      </c>
    </row>
    <row r="443" spans="1:6">
      <c r="A443" s="54">
        <v>30925</v>
      </c>
      <c r="B443" s="14">
        <v>41.5</v>
      </c>
      <c r="C443" s="14">
        <v>28.1</v>
      </c>
      <c r="D443" s="14">
        <v>30.3</v>
      </c>
      <c r="E443" s="14">
        <v>12.7</v>
      </c>
      <c r="F443" s="14">
        <v>17.600000000000001</v>
      </c>
    </row>
    <row r="444" spans="1:6">
      <c r="A444" s="54">
        <v>30955</v>
      </c>
      <c r="B444" s="14">
        <v>39.5</v>
      </c>
      <c r="C444" s="14">
        <v>30.4</v>
      </c>
      <c r="D444" s="14">
        <v>30.1</v>
      </c>
      <c r="E444" s="14">
        <v>12.9</v>
      </c>
      <c r="F444" s="14">
        <v>17.2</v>
      </c>
    </row>
    <row r="445" spans="1:6">
      <c r="A445" s="54">
        <v>30986</v>
      </c>
      <c r="B445" s="14">
        <v>41</v>
      </c>
      <c r="C445" s="14">
        <v>28.7</v>
      </c>
      <c r="D445" s="14">
        <v>30.3</v>
      </c>
      <c r="E445" s="14">
        <v>13.2</v>
      </c>
      <c r="F445" s="14">
        <v>17.100000000000001</v>
      </c>
    </row>
    <row r="446" spans="1:6">
      <c r="A446" s="54">
        <v>31016</v>
      </c>
      <c r="B446" s="14">
        <v>41.4</v>
      </c>
      <c r="C446" s="14">
        <v>28.8</v>
      </c>
      <c r="D446" s="14">
        <v>29.8</v>
      </c>
      <c r="E446" s="14">
        <v>12.4</v>
      </c>
      <c r="F446" s="14">
        <v>17.399999999999999</v>
      </c>
    </row>
    <row r="447" spans="1:6">
      <c r="A447" s="54">
        <v>31047</v>
      </c>
      <c r="B447" s="14">
        <v>40.4</v>
      </c>
      <c r="C447" s="14">
        <v>30.9</v>
      </c>
      <c r="D447" s="14">
        <v>28.8</v>
      </c>
      <c r="E447" s="14">
        <v>12.1</v>
      </c>
      <c r="F447" s="14">
        <v>16.7</v>
      </c>
    </row>
    <row r="448" spans="1:6">
      <c r="A448" s="54">
        <v>31078</v>
      </c>
      <c r="B448" s="14">
        <v>43.2</v>
      </c>
      <c r="C448" s="14">
        <v>29.9</v>
      </c>
      <c r="D448" s="14">
        <v>26.9</v>
      </c>
      <c r="E448" s="14">
        <v>11.4</v>
      </c>
      <c r="F448" s="14">
        <v>15.5</v>
      </c>
    </row>
    <row r="449" spans="1:6">
      <c r="A449" s="54">
        <v>31106</v>
      </c>
      <c r="B449" s="14">
        <v>41.8</v>
      </c>
      <c r="C449" s="14">
        <v>29.5</v>
      </c>
      <c r="D449" s="14">
        <v>28.7</v>
      </c>
      <c r="E449" s="14">
        <v>12.6</v>
      </c>
      <c r="F449" s="14">
        <v>16.2</v>
      </c>
    </row>
    <row r="450" spans="1:6">
      <c r="A450" s="54">
        <v>31137</v>
      </c>
      <c r="B450" s="14">
        <v>42.1</v>
      </c>
      <c r="C450" s="14">
        <v>29.2</v>
      </c>
      <c r="D450" s="14">
        <v>28.7</v>
      </c>
      <c r="E450" s="14">
        <v>12.5</v>
      </c>
      <c r="F450" s="14">
        <v>16.100000000000001</v>
      </c>
    </row>
    <row r="451" spans="1:6">
      <c r="A451" s="54">
        <v>31167</v>
      </c>
      <c r="B451" s="14">
        <v>41.7</v>
      </c>
      <c r="C451" s="14">
        <v>29.7</v>
      </c>
      <c r="D451" s="14">
        <v>28.5</v>
      </c>
      <c r="E451" s="14">
        <v>12.1</v>
      </c>
      <c r="F451" s="14">
        <v>16.399999999999999</v>
      </c>
    </row>
    <row r="452" spans="1:6">
      <c r="A452" s="54">
        <v>31198</v>
      </c>
      <c r="B452" s="14">
        <v>41.9</v>
      </c>
      <c r="C452" s="14">
        <v>30.6</v>
      </c>
      <c r="D452" s="14">
        <v>27.4</v>
      </c>
      <c r="E452" s="14">
        <v>12.7</v>
      </c>
      <c r="F452" s="14">
        <v>14.8</v>
      </c>
    </row>
    <row r="453" spans="1:6">
      <c r="A453" s="54">
        <v>31228</v>
      </c>
      <c r="B453" s="14">
        <v>42.3</v>
      </c>
      <c r="C453" s="14">
        <v>30.1</v>
      </c>
      <c r="D453" s="14">
        <v>27.6</v>
      </c>
      <c r="E453" s="14">
        <v>12.3</v>
      </c>
      <c r="F453" s="14">
        <v>15.3</v>
      </c>
    </row>
    <row r="454" spans="1:6">
      <c r="A454" s="54">
        <v>31259</v>
      </c>
      <c r="B454" s="14">
        <v>42.1</v>
      </c>
      <c r="C454" s="14">
        <v>30.3</v>
      </c>
      <c r="D454" s="14">
        <v>27.6</v>
      </c>
      <c r="E454" s="14">
        <v>12.6</v>
      </c>
      <c r="F454" s="14">
        <v>15</v>
      </c>
    </row>
    <row r="455" spans="1:6">
      <c r="A455" s="54">
        <v>31290</v>
      </c>
      <c r="B455" s="14">
        <v>41.9</v>
      </c>
      <c r="C455" s="14">
        <v>30.6</v>
      </c>
      <c r="D455" s="14">
        <v>27.5</v>
      </c>
      <c r="E455" s="14">
        <v>12.6</v>
      </c>
      <c r="F455" s="14">
        <v>14.9</v>
      </c>
    </row>
    <row r="456" spans="1:6">
      <c r="A456" s="54">
        <v>31320</v>
      </c>
      <c r="B456" s="14">
        <v>42.1</v>
      </c>
      <c r="C456" s="14">
        <v>30.9</v>
      </c>
      <c r="D456" s="14">
        <v>27</v>
      </c>
      <c r="E456" s="14">
        <v>12.1</v>
      </c>
      <c r="F456" s="14">
        <v>14.8</v>
      </c>
    </row>
    <row r="457" spans="1:6">
      <c r="A457" s="54">
        <v>31351</v>
      </c>
      <c r="B457" s="14">
        <v>41.4</v>
      </c>
      <c r="C457" s="14">
        <v>30.8</v>
      </c>
      <c r="D457" s="14">
        <v>27.8</v>
      </c>
      <c r="E457" s="14">
        <v>13.3</v>
      </c>
      <c r="F457" s="14">
        <v>14.5</v>
      </c>
    </row>
    <row r="458" spans="1:6">
      <c r="A458" s="54">
        <v>31381</v>
      </c>
      <c r="B458" s="14">
        <v>42.6</v>
      </c>
      <c r="C458" s="14">
        <v>30.2</v>
      </c>
      <c r="D458" s="14">
        <v>27.2</v>
      </c>
      <c r="E458" s="14">
        <v>11.2</v>
      </c>
      <c r="F458" s="14">
        <v>16</v>
      </c>
    </row>
    <row r="459" spans="1:6">
      <c r="A459" s="54">
        <v>31412</v>
      </c>
      <c r="B459" s="14">
        <v>41.7</v>
      </c>
      <c r="C459" s="14">
        <v>31.2</v>
      </c>
      <c r="D459" s="14">
        <v>27.1</v>
      </c>
      <c r="E459" s="14">
        <v>12.3</v>
      </c>
      <c r="F459" s="14">
        <v>14.8</v>
      </c>
    </row>
    <row r="460" spans="1:6">
      <c r="A460" s="54">
        <v>31443</v>
      </c>
      <c r="B460" s="14">
        <v>42.5</v>
      </c>
      <c r="C460" s="14">
        <v>30.8</v>
      </c>
      <c r="D460" s="14">
        <v>26.7</v>
      </c>
      <c r="E460" s="14">
        <v>12.8</v>
      </c>
      <c r="F460" s="14">
        <v>13.9</v>
      </c>
    </row>
    <row r="461" spans="1:6">
      <c r="A461" s="54">
        <v>31471</v>
      </c>
      <c r="B461" s="14">
        <v>41.9</v>
      </c>
      <c r="C461" s="14">
        <v>30.6</v>
      </c>
      <c r="D461" s="14">
        <v>27.5</v>
      </c>
      <c r="E461" s="14">
        <v>13.4</v>
      </c>
      <c r="F461" s="14">
        <v>14.1</v>
      </c>
    </row>
    <row r="462" spans="1:6">
      <c r="A462" s="54">
        <v>31502</v>
      </c>
      <c r="B462" s="14">
        <v>42.2</v>
      </c>
      <c r="C462" s="14">
        <v>30.8</v>
      </c>
      <c r="D462" s="14">
        <v>27</v>
      </c>
      <c r="E462" s="14">
        <v>13</v>
      </c>
      <c r="F462" s="14">
        <v>14</v>
      </c>
    </row>
    <row r="463" spans="1:6">
      <c r="A463" s="54">
        <v>31532</v>
      </c>
      <c r="B463" s="14">
        <v>42.7</v>
      </c>
      <c r="C463" s="14">
        <v>31.6</v>
      </c>
      <c r="D463" s="14">
        <v>25.7</v>
      </c>
      <c r="E463" s="14">
        <v>11.7</v>
      </c>
      <c r="F463" s="14">
        <v>13.9</v>
      </c>
    </row>
    <row r="464" spans="1:6">
      <c r="A464" s="54">
        <v>31563</v>
      </c>
      <c r="B464" s="14">
        <v>42.2</v>
      </c>
      <c r="C464" s="14">
        <v>31.5</v>
      </c>
      <c r="D464" s="14">
        <v>26.3</v>
      </c>
      <c r="E464" s="14">
        <v>12.5</v>
      </c>
      <c r="F464" s="14">
        <v>13.8</v>
      </c>
    </row>
    <row r="465" spans="1:6">
      <c r="A465" s="54">
        <v>31593</v>
      </c>
      <c r="B465" s="14">
        <v>41</v>
      </c>
      <c r="C465" s="14">
        <v>31.8</v>
      </c>
      <c r="D465" s="14">
        <v>27.2</v>
      </c>
      <c r="E465" s="14">
        <v>12.2</v>
      </c>
      <c r="F465" s="14">
        <v>15</v>
      </c>
    </row>
    <row r="466" spans="1:6">
      <c r="A466" s="54">
        <v>31624</v>
      </c>
      <c r="B466" s="14">
        <v>41.7</v>
      </c>
      <c r="C466" s="14">
        <v>30.8</v>
      </c>
      <c r="D466" s="14">
        <v>27.5</v>
      </c>
      <c r="E466" s="14">
        <v>12.8</v>
      </c>
      <c r="F466" s="14">
        <v>14.7</v>
      </c>
    </row>
    <row r="467" spans="1:6">
      <c r="A467" s="54">
        <v>31655</v>
      </c>
      <c r="B467" s="14">
        <v>42.4</v>
      </c>
      <c r="C467" s="14">
        <v>29.6</v>
      </c>
      <c r="D467" s="14">
        <v>28.1</v>
      </c>
      <c r="E467" s="14">
        <v>13.4</v>
      </c>
      <c r="F467" s="14">
        <v>14.7</v>
      </c>
    </row>
    <row r="468" spans="1:6">
      <c r="A468" s="54">
        <v>31685</v>
      </c>
      <c r="B468" s="14">
        <v>40.700000000000003</v>
      </c>
      <c r="C468" s="14">
        <v>31.6</v>
      </c>
      <c r="D468" s="14">
        <v>27.7</v>
      </c>
      <c r="E468" s="14">
        <v>12.9</v>
      </c>
      <c r="F468" s="14">
        <v>14.8</v>
      </c>
    </row>
    <row r="469" spans="1:6">
      <c r="A469" s="54">
        <v>31716</v>
      </c>
      <c r="B469" s="14">
        <v>41.6</v>
      </c>
      <c r="C469" s="14">
        <v>31.7</v>
      </c>
      <c r="D469" s="14">
        <v>26.7</v>
      </c>
      <c r="E469" s="14">
        <v>11.9</v>
      </c>
      <c r="F469" s="14">
        <v>14.8</v>
      </c>
    </row>
    <row r="470" spans="1:6">
      <c r="A470" s="54">
        <v>31746</v>
      </c>
      <c r="B470" s="14">
        <v>40.9</v>
      </c>
      <c r="C470" s="14">
        <v>32.200000000000003</v>
      </c>
      <c r="D470" s="14">
        <v>26.9</v>
      </c>
      <c r="E470" s="14">
        <v>12.7</v>
      </c>
      <c r="F470" s="14">
        <v>14.3</v>
      </c>
    </row>
    <row r="471" spans="1:6">
      <c r="A471" s="54">
        <v>31777</v>
      </c>
      <c r="B471" s="14">
        <v>42</v>
      </c>
      <c r="C471" s="14">
        <v>30.5</v>
      </c>
      <c r="D471" s="14">
        <v>27.5</v>
      </c>
      <c r="E471" s="14">
        <v>12.9</v>
      </c>
      <c r="F471" s="14">
        <v>14.6</v>
      </c>
    </row>
    <row r="472" spans="1:6">
      <c r="A472" s="54">
        <v>31808</v>
      </c>
      <c r="B472" s="14">
        <v>42.6</v>
      </c>
      <c r="C472" s="14">
        <v>30.1</v>
      </c>
      <c r="D472" s="14">
        <v>27.2</v>
      </c>
      <c r="E472" s="14">
        <v>12.9</v>
      </c>
      <c r="F472" s="14">
        <v>14.3</v>
      </c>
    </row>
    <row r="473" spans="1:6">
      <c r="A473" s="54">
        <v>31836</v>
      </c>
      <c r="B473" s="14">
        <v>42.3</v>
      </c>
      <c r="C473" s="14">
        <v>30.7</v>
      </c>
      <c r="D473" s="14">
        <v>27</v>
      </c>
      <c r="E473" s="14">
        <v>12.8</v>
      </c>
      <c r="F473" s="14">
        <v>14.2</v>
      </c>
    </row>
    <row r="474" spans="1:6">
      <c r="A474" s="54">
        <v>31867</v>
      </c>
      <c r="B474" s="14">
        <v>43.1</v>
      </c>
      <c r="C474" s="14">
        <v>30.5</v>
      </c>
      <c r="D474" s="14">
        <v>26.4</v>
      </c>
      <c r="E474" s="14">
        <v>12.1</v>
      </c>
      <c r="F474" s="14">
        <v>14.3</v>
      </c>
    </row>
    <row r="475" spans="1:6">
      <c r="A475" s="54">
        <v>31897</v>
      </c>
      <c r="B475" s="14">
        <v>42.2</v>
      </c>
      <c r="C475" s="14">
        <v>29.9</v>
      </c>
      <c r="D475" s="14">
        <v>27.9</v>
      </c>
      <c r="E475" s="14">
        <v>13.5</v>
      </c>
      <c r="F475" s="14">
        <v>14.4</v>
      </c>
    </row>
    <row r="476" spans="1:6">
      <c r="A476" s="54">
        <v>31928</v>
      </c>
      <c r="B476" s="14">
        <v>44.1</v>
      </c>
      <c r="C476" s="14">
        <v>27.9</v>
      </c>
      <c r="D476" s="14">
        <v>28</v>
      </c>
      <c r="E476" s="14">
        <v>13.2</v>
      </c>
      <c r="F476" s="14">
        <v>14.8</v>
      </c>
    </row>
    <row r="477" spans="1:6">
      <c r="A477" s="54">
        <v>31958</v>
      </c>
      <c r="B477" s="14">
        <v>42.6</v>
      </c>
      <c r="C477" s="14">
        <v>29.3</v>
      </c>
      <c r="D477" s="14">
        <v>28.1</v>
      </c>
      <c r="E477" s="14">
        <v>13.6</v>
      </c>
      <c r="F477" s="14">
        <v>14.5</v>
      </c>
    </row>
    <row r="478" spans="1:6">
      <c r="A478" s="54">
        <v>31989</v>
      </c>
      <c r="B478" s="14">
        <v>44.2</v>
      </c>
      <c r="C478" s="14">
        <v>29.5</v>
      </c>
      <c r="D478" s="14">
        <v>26.4</v>
      </c>
      <c r="E478" s="14">
        <v>12.9</v>
      </c>
      <c r="F478" s="14">
        <v>13.5</v>
      </c>
    </row>
    <row r="479" spans="1:6">
      <c r="A479" s="54">
        <v>32020</v>
      </c>
      <c r="B479" s="14">
        <v>44.2</v>
      </c>
      <c r="C479" s="14">
        <v>29.8</v>
      </c>
      <c r="D479" s="14">
        <v>26</v>
      </c>
      <c r="E479" s="14">
        <v>11.5</v>
      </c>
      <c r="F479" s="14">
        <v>14.5</v>
      </c>
    </row>
    <row r="480" spans="1:6">
      <c r="A480" s="54">
        <v>32050</v>
      </c>
      <c r="B480" s="14">
        <v>45.3</v>
      </c>
      <c r="C480" s="14">
        <v>28.5</v>
      </c>
      <c r="D480" s="14">
        <v>26.2</v>
      </c>
      <c r="E480" s="14">
        <v>12.3</v>
      </c>
      <c r="F480" s="14">
        <v>13.9</v>
      </c>
    </row>
    <row r="481" spans="1:6">
      <c r="A481" s="54">
        <v>32081</v>
      </c>
      <c r="B481" s="14">
        <v>45</v>
      </c>
      <c r="C481" s="14">
        <v>30</v>
      </c>
      <c r="D481" s="14">
        <v>24.9</v>
      </c>
      <c r="E481" s="14">
        <v>11.6</v>
      </c>
      <c r="F481" s="14">
        <v>13.3</v>
      </c>
    </row>
    <row r="482" spans="1:6">
      <c r="A482" s="54">
        <v>32111</v>
      </c>
      <c r="B482" s="14">
        <v>45</v>
      </c>
      <c r="C482" s="14">
        <v>29.5</v>
      </c>
      <c r="D482" s="14">
        <v>25.5</v>
      </c>
      <c r="E482" s="14">
        <v>12.4</v>
      </c>
      <c r="F482" s="14">
        <v>13.1</v>
      </c>
    </row>
    <row r="483" spans="1:6">
      <c r="A483" s="54">
        <v>32142</v>
      </c>
      <c r="B483" s="14">
        <v>45.9</v>
      </c>
      <c r="C483" s="14">
        <v>28.6</v>
      </c>
      <c r="D483" s="14">
        <v>25.5</v>
      </c>
      <c r="E483" s="14">
        <v>12.5</v>
      </c>
      <c r="F483" s="14">
        <v>13</v>
      </c>
    </row>
    <row r="484" spans="1:6">
      <c r="A484" s="54">
        <v>32173</v>
      </c>
      <c r="B484" s="14">
        <v>44.4</v>
      </c>
      <c r="C484" s="14">
        <v>30.9</v>
      </c>
      <c r="D484" s="14">
        <v>24.7</v>
      </c>
      <c r="E484" s="14">
        <v>12.2</v>
      </c>
      <c r="F484" s="14">
        <v>12.5</v>
      </c>
    </row>
    <row r="485" spans="1:6">
      <c r="A485" s="54">
        <v>32202</v>
      </c>
      <c r="B485" s="14">
        <v>44.3</v>
      </c>
      <c r="C485" s="14">
        <v>30.6</v>
      </c>
      <c r="D485" s="14">
        <v>25.2</v>
      </c>
      <c r="E485" s="14">
        <v>12.3</v>
      </c>
      <c r="F485" s="14">
        <v>12.9</v>
      </c>
    </row>
    <row r="486" spans="1:6">
      <c r="A486" s="54">
        <v>32233</v>
      </c>
      <c r="B486" s="14">
        <v>44.3</v>
      </c>
      <c r="C486" s="14">
        <v>30.4</v>
      </c>
      <c r="D486" s="14">
        <v>25.4</v>
      </c>
      <c r="E486" s="14">
        <v>13</v>
      </c>
      <c r="F486" s="14">
        <v>12.3</v>
      </c>
    </row>
    <row r="487" spans="1:6">
      <c r="A487" s="54">
        <v>32263</v>
      </c>
      <c r="B487" s="14">
        <v>47.1</v>
      </c>
      <c r="C487" s="14">
        <v>29.2</v>
      </c>
      <c r="D487" s="14">
        <v>23.7</v>
      </c>
      <c r="E487" s="14">
        <v>11.4</v>
      </c>
      <c r="F487" s="14">
        <v>12.3</v>
      </c>
    </row>
    <row r="488" spans="1:6">
      <c r="A488" s="54">
        <v>32294</v>
      </c>
      <c r="B488" s="14">
        <v>45.7</v>
      </c>
      <c r="C488" s="14">
        <v>30</v>
      </c>
      <c r="D488" s="14">
        <v>24.3</v>
      </c>
      <c r="E488" s="14">
        <v>11.8</v>
      </c>
      <c r="F488" s="14">
        <v>12.5</v>
      </c>
    </row>
    <row r="489" spans="1:6">
      <c r="A489" s="54">
        <v>32324</v>
      </c>
      <c r="B489" s="14">
        <v>47.3</v>
      </c>
      <c r="C489" s="14">
        <v>29.3</v>
      </c>
      <c r="D489" s="14">
        <v>23.4</v>
      </c>
      <c r="E489" s="14">
        <v>11.1</v>
      </c>
      <c r="F489" s="14">
        <v>12.3</v>
      </c>
    </row>
    <row r="490" spans="1:6">
      <c r="A490" s="54">
        <v>32355</v>
      </c>
      <c r="B490" s="14">
        <v>45</v>
      </c>
      <c r="C490" s="14">
        <v>31</v>
      </c>
      <c r="D490" s="14">
        <v>24</v>
      </c>
      <c r="E490" s="14">
        <v>12.1</v>
      </c>
      <c r="F490" s="14">
        <v>11.9</v>
      </c>
    </row>
    <row r="491" spans="1:6">
      <c r="A491" s="54">
        <v>32386</v>
      </c>
      <c r="B491" s="14">
        <v>46.8</v>
      </c>
      <c r="C491" s="14">
        <v>29.1</v>
      </c>
      <c r="D491" s="14">
        <v>24.2</v>
      </c>
      <c r="E491" s="14">
        <v>12.4</v>
      </c>
      <c r="F491" s="14">
        <v>11.7</v>
      </c>
    </row>
    <row r="492" spans="1:6">
      <c r="A492" s="54">
        <v>32416</v>
      </c>
      <c r="B492" s="14">
        <v>47.8</v>
      </c>
      <c r="C492" s="14">
        <v>28.5</v>
      </c>
      <c r="D492" s="14">
        <v>23.8</v>
      </c>
      <c r="E492" s="14">
        <v>11.5</v>
      </c>
      <c r="F492" s="14">
        <v>12.3</v>
      </c>
    </row>
    <row r="493" spans="1:6">
      <c r="A493" s="54">
        <v>32447</v>
      </c>
      <c r="B493" s="14">
        <v>47.6</v>
      </c>
      <c r="C493" s="14">
        <v>28.5</v>
      </c>
      <c r="D493" s="14">
        <v>23.9</v>
      </c>
      <c r="E493" s="14">
        <v>12.2</v>
      </c>
      <c r="F493" s="14">
        <v>11.8</v>
      </c>
    </row>
    <row r="494" spans="1:6">
      <c r="A494" s="54">
        <v>32477</v>
      </c>
      <c r="B494" s="14">
        <v>47.4</v>
      </c>
      <c r="C494" s="14">
        <v>30.1</v>
      </c>
      <c r="D494" s="14">
        <v>22.5</v>
      </c>
      <c r="E494" s="14">
        <v>11.7</v>
      </c>
      <c r="F494" s="14">
        <v>10.8</v>
      </c>
    </row>
    <row r="495" spans="1:6">
      <c r="A495" s="54">
        <v>32508</v>
      </c>
      <c r="B495" s="14">
        <v>45.8</v>
      </c>
      <c r="C495" s="14">
        <v>31.2</v>
      </c>
      <c r="D495" s="14">
        <v>23</v>
      </c>
      <c r="E495" s="14">
        <v>11.6</v>
      </c>
      <c r="F495" s="14">
        <v>11.4</v>
      </c>
    </row>
    <row r="496" spans="1:6">
      <c r="A496" s="54">
        <v>32539</v>
      </c>
      <c r="B496" s="14">
        <v>47.4</v>
      </c>
      <c r="C496" s="14">
        <v>30.3</v>
      </c>
      <c r="D496" s="14">
        <v>22.3</v>
      </c>
      <c r="E496" s="14">
        <v>11.3</v>
      </c>
      <c r="F496" s="14">
        <v>11</v>
      </c>
    </row>
    <row r="497" spans="1:6">
      <c r="A497" s="54">
        <v>32567</v>
      </c>
      <c r="B497" s="14">
        <v>50.1</v>
      </c>
      <c r="C497" s="14">
        <v>29.4</v>
      </c>
      <c r="D497" s="14">
        <v>20.5</v>
      </c>
      <c r="E497" s="14">
        <v>10.5</v>
      </c>
      <c r="F497" s="14">
        <v>10</v>
      </c>
    </row>
    <row r="498" spans="1:6">
      <c r="A498" s="54">
        <v>32598</v>
      </c>
      <c r="B498" s="14">
        <v>48.7</v>
      </c>
      <c r="C498" s="14">
        <v>29.6</v>
      </c>
      <c r="D498" s="14">
        <v>21.7</v>
      </c>
      <c r="E498" s="14">
        <v>10.9</v>
      </c>
      <c r="F498" s="14">
        <v>10.7</v>
      </c>
    </row>
    <row r="499" spans="1:6">
      <c r="A499" s="54">
        <v>32628</v>
      </c>
      <c r="B499" s="14">
        <v>47.9</v>
      </c>
      <c r="C499" s="14">
        <v>30.6</v>
      </c>
      <c r="D499" s="14">
        <v>21.5</v>
      </c>
      <c r="E499" s="14">
        <v>10.5</v>
      </c>
      <c r="F499" s="14">
        <v>11</v>
      </c>
    </row>
    <row r="500" spans="1:6">
      <c r="A500" s="54">
        <v>32659</v>
      </c>
      <c r="B500" s="14">
        <v>47.8</v>
      </c>
      <c r="C500" s="14">
        <v>31.1</v>
      </c>
      <c r="D500" s="14">
        <v>21.1</v>
      </c>
      <c r="E500" s="14">
        <v>11.2</v>
      </c>
      <c r="F500" s="14">
        <v>9.9</v>
      </c>
    </row>
    <row r="501" spans="1:6">
      <c r="A501" s="54">
        <v>32689</v>
      </c>
      <c r="B501" s="14">
        <v>49.9</v>
      </c>
      <c r="C501" s="14">
        <v>30.5</v>
      </c>
      <c r="D501" s="14">
        <v>19.600000000000001</v>
      </c>
      <c r="E501" s="14">
        <v>10.4</v>
      </c>
      <c r="F501" s="14">
        <v>9.3000000000000007</v>
      </c>
    </row>
    <row r="502" spans="1:6">
      <c r="A502" s="54">
        <v>32720</v>
      </c>
      <c r="B502" s="14">
        <v>48.3</v>
      </c>
      <c r="C502" s="14">
        <v>29.9</v>
      </c>
      <c r="D502" s="14">
        <v>21.8</v>
      </c>
      <c r="E502" s="14">
        <v>12.4</v>
      </c>
      <c r="F502" s="14">
        <v>9.5</v>
      </c>
    </row>
    <row r="503" spans="1:6">
      <c r="A503" s="54">
        <v>32751</v>
      </c>
      <c r="B503" s="14">
        <v>48.1</v>
      </c>
      <c r="C503" s="14">
        <v>31.7</v>
      </c>
      <c r="D503" s="14">
        <v>20.2</v>
      </c>
      <c r="E503" s="14">
        <v>11.5</v>
      </c>
      <c r="F503" s="14">
        <v>8.6999999999999993</v>
      </c>
    </row>
    <row r="504" spans="1:6">
      <c r="A504" s="54">
        <v>32781</v>
      </c>
      <c r="B504" s="14">
        <v>49</v>
      </c>
      <c r="C504" s="14">
        <v>30.2</v>
      </c>
      <c r="D504" s="14">
        <v>20.7</v>
      </c>
      <c r="E504" s="14">
        <v>11.6</v>
      </c>
      <c r="F504" s="14">
        <v>9.1</v>
      </c>
    </row>
    <row r="505" spans="1:6">
      <c r="A505" s="54">
        <v>32812</v>
      </c>
      <c r="B505" s="14">
        <v>48.7</v>
      </c>
      <c r="C505" s="14">
        <v>30.2</v>
      </c>
      <c r="D505" s="14">
        <v>21.1</v>
      </c>
      <c r="E505" s="14">
        <v>11.3</v>
      </c>
      <c r="F505" s="14">
        <v>9.8000000000000007</v>
      </c>
    </row>
    <row r="506" spans="1:6">
      <c r="A506" s="54">
        <v>32842</v>
      </c>
      <c r="B506" s="14">
        <v>48.5</v>
      </c>
      <c r="C506" s="14">
        <v>30.4</v>
      </c>
      <c r="D506" s="14">
        <v>21.2</v>
      </c>
      <c r="E506" s="14">
        <v>11.4</v>
      </c>
      <c r="F506" s="14">
        <v>9.8000000000000007</v>
      </c>
    </row>
    <row r="507" spans="1:6">
      <c r="A507" s="54">
        <v>32873</v>
      </c>
      <c r="B507" s="14">
        <v>49.3</v>
      </c>
      <c r="C507" s="14">
        <v>29.9</v>
      </c>
      <c r="D507" s="14">
        <v>20.7</v>
      </c>
      <c r="E507" s="14">
        <v>11.1</v>
      </c>
      <c r="F507" s="14">
        <v>9.6</v>
      </c>
    </row>
    <row r="508" spans="1:6">
      <c r="A508" s="54">
        <v>32904</v>
      </c>
      <c r="B508" s="14">
        <v>47.7</v>
      </c>
      <c r="C508" s="14">
        <v>31.2</v>
      </c>
      <c r="D508" s="14">
        <v>21.1</v>
      </c>
      <c r="E508" s="14">
        <v>11.4</v>
      </c>
      <c r="F508" s="14">
        <v>9.6999999999999993</v>
      </c>
    </row>
    <row r="509" spans="1:6">
      <c r="A509" s="54">
        <v>32932</v>
      </c>
      <c r="B509" s="14">
        <v>48.5</v>
      </c>
      <c r="C509" s="14">
        <v>31.1</v>
      </c>
      <c r="D509" s="14">
        <v>20.3</v>
      </c>
      <c r="E509" s="14">
        <v>10.9</v>
      </c>
      <c r="F509" s="14">
        <v>9.4</v>
      </c>
    </row>
    <row r="510" spans="1:6">
      <c r="A510" s="54">
        <v>32963</v>
      </c>
      <c r="B510" s="14">
        <v>48.3</v>
      </c>
      <c r="C510" s="14">
        <v>31.7</v>
      </c>
      <c r="D510" s="14">
        <v>20.100000000000001</v>
      </c>
      <c r="E510" s="14">
        <v>10.5</v>
      </c>
      <c r="F510" s="14">
        <v>9.6</v>
      </c>
    </row>
    <row r="511" spans="1:6">
      <c r="A511" s="54">
        <v>32993</v>
      </c>
      <c r="B511" s="14">
        <v>48</v>
      </c>
      <c r="C511" s="14">
        <v>31.9</v>
      </c>
      <c r="D511" s="14">
        <v>20.2</v>
      </c>
      <c r="E511" s="14">
        <v>10.7</v>
      </c>
      <c r="F511" s="14">
        <v>9.5</v>
      </c>
    </row>
    <row r="512" spans="1:6">
      <c r="A512" s="54">
        <v>33024</v>
      </c>
      <c r="B512" s="14">
        <v>45.8</v>
      </c>
      <c r="C512" s="14">
        <v>33.4</v>
      </c>
      <c r="D512" s="14">
        <v>20.8</v>
      </c>
      <c r="E512" s="14">
        <v>11.3</v>
      </c>
      <c r="F512" s="14">
        <v>9.5</v>
      </c>
    </row>
    <row r="513" spans="1:6">
      <c r="A513" s="54">
        <v>33054</v>
      </c>
      <c r="B513" s="14">
        <v>47</v>
      </c>
      <c r="C513" s="14">
        <v>31.6</v>
      </c>
      <c r="D513" s="14">
        <v>21.4</v>
      </c>
      <c r="E513" s="14">
        <v>11.9</v>
      </c>
      <c r="F513" s="14">
        <v>9.5</v>
      </c>
    </row>
    <row r="514" spans="1:6">
      <c r="A514" s="54">
        <v>33085</v>
      </c>
      <c r="B514" s="14">
        <v>46</v>
      </c>
      <c r="C514" s="14">
        <v>32</v>
      </c>
      <c r="D514" s="14">
        <v>21.9</v>
      </c>
      <c r="E514" s="14">
        <v>12.1</v>
      </c>
      <c r="F514" s="14">
        <v>9.8000000000000007</v>
      </c>
    </row>
    <row r="515" spans="1:6">
      <c r="A515" s="54">
        <v>33116</v>
      </c>
      <c r="B515" s="14">
        <v>46.2</v>
      </c>
      <c r="C515" s="14">
        <v>31.4</v>
      </c>
      <c r="D515" s="14">
        <v>22.4</v>
      </c>
      <c r="E515" s="14">
        <v>12.2</v>
      </c>
      <c r="F515" s="14">
        <v>10.199999999999999</v>
      </c>
    </row>
    <row r="516" spans="1:6">
      <c r="A516" s="54">
        <v>33146</v>
      </c>
      <c r="B516" s="14">
        <v>44.6</v>
      </c>
      <c r="C516" s="14">
        <v>32.299999999999997</v>
      </c>
      <c r="D516" s="14">
        <v>23.1</v>
      </c>
      <c r="E516" s="14">
        <v>12.4</v>
      </c>
      <c r="F516" s="14">
        <v>10.6</v>
      </c>
    </row>
    <row r="517" spans="1:6">
      <c r="A517" s="54">
        <v>33177</v>
      </c>
      <c r="B517" s="14">
        <v>44.9</v>
      </c>
      <c r="C517" s="14">
        <v>32.4</v>
      </c>
      <c r="D517" s="14">
        <v>22.7</v>
      </c>
      <c r="E517" s="14">
        <v>12.2</v>
      </c>
      <c r="F517" s="14">
        <v>10.4</v>
      </c>
    </row>
    <row r="518" spans="1:6">
      <c r="A518" s="54">
        <v>33207</v>
      </c>
      <c r="B518" s="14">
        <v>44.5</v>
      </c>
      <c r="C518" s="14">
        <v>31.9</v>
      </c>
      <c r="D518" s="14">
        <v>23.7</v>
      </c>
      <c r="E518" s="14">
        <v>12.9</v>
      </c>
      <c r="F518" s="14">
        <v>10.8</v>
      </c>
    </row>
    <row r="519" spans="1:6">
      <c r="A519" s="54">
        <v>33238</v>
      </c>
      <c r="B519" s="14">
        <v>44.2</v>
      </c>
      <c r="C519" s="14">
        <v>32.799999999999997</v>
      </c>
      <c r="D519" s="14">
        <v>23</v>
      </c>
      <c r="E519" s="14">
        <v>12.4</v>
      </c>
      <c r="F519" s="14">
        <v>10.6</v>
      </c>
    </row>
    <row r="520" spans="1:6">
      <c r="A520" s="54">
        <v>33269</v>
      </c>
      <c r="B520" s="14">
        <v>43.6</v>
      </c>
      <c r="C520" s="14">
        <v>33</v>
      </c>
      <c r="D520" s="14">
        <v>23.4</v>
      </c>
      <c r="E520" s="14">
        <v>12.5</v>
      </c>
      <c r="F520" s="14">
        <v>10.9</v>
      </c>
    </row>
    <row r="521" spans="1:6">
      <c r="A521" s="54">
        <v>33297</v>
      </c>
      <c r="B521" s="14">
        <v>43.4</v>
      </c>
      <c r="C521" s="14">
        <v>33</v>
      </c>
      <c r="D521" s="14">
        <v>23.6</v>
      </c>
      <c r="E521" s="14">
        <v>12.7</v>
      </c>
      <c r="F521" s="14">
        <v>10.9</v>
      </c>
    </row>
    <row r="522" spans="1:6">
      <c r="A522" s="54">
        <v>33328</v>
      </c>
      <c r="B522" s="14">
        <v>41.1</v>
      </c>
      <c r="C522" s="14">
        <v>34</v>
      </c>
      <c r="D522" s="14">
        <v>24.8</v>
      </c>
      <c r="E522" s="14">
        <v>13.8</v>
      </c>
      <c r="F522" s="14">
        <v>11.1</v>
      </c>
    </row>
    <row r="523" spans="1:6">
      <c r="A523" s="54">
        <v>33358</v>
      </c>
      <c r="B523" s="14">
        <v>40.4</v>
      </c>
      <c r="C523" s="14">
        <v>33.299999999999997</v>
      </c>
      <c r="D523" s="14">
        <v>26.2</v>
      </c>
      <c r="E523" s="14">
        <v>14.6</v>
      </c>
      <c r="F523" s="14">
        <v>11.6</v>
      </c>
    </row>
    <row r="524" spans="1:6">
      <c r="A524" s="54">
        <v>33389</v>
      </c>
      <c r="B524" s="14">
        <v>41.4</v>
      </c>
      <c r="C524" s="14">
        <v>32.799999999999997</v>
      </c>
      <c r="D524" s="14">
        <v>25.8</v>
      </c>
      <c r="E524" s="14">
        <v>13.8</v>
      </c>
      <c r="F524" s="14">
        <v>11.9</v>
      </c>
    </row>
    <row r="525" spans="1:6">
      <c r="A525" s="54">
        <v>33419</v>
      </c>
      <c r="B525" s="14">
        <v>38.9</v>
      </c>
      <c r="C525" s="14">
        <v>32.4</v>
      </c>
      <c r="D525" s="14">
        <v>28.7</v>
      </c>
      <c r="E525" s="14">
        <v>16.100000000000001</v>
      </c>
      <c r="F525" s="14">
        <v>12.6</v>
      </c>
    </row>
    <row r="526" spans="1:6">
      <c r="A526" s="54">
        <v>33450</v>
      </c>
      <c r="B526" s="14">
        <v>39.700000000000003</v>
      </c>
      <c r="C526" s="14">
        <v>32.5</v>
      </c>
      <c r="D526" s="14">
        <v>27.7</v>
      </c>
      <c r="E526" s="14">
        <v>14.9</v>
      </c>
      <c r="F526" s="14">
        <v>12.9</v>
      </c>
    </row>
    <row r="527" spans="1:6">
      <c r="A527" s="54">
        <v>33481</v>
      </c>
      <c r="B527" s="14">
        <v>39.799999999999997</v>
      </c>
      <c r="C527" s="14">
        <v>31.8</v>
      </c>
      <c r="D527" s="14">
        <v>28.4</v>
      </c>
      <c r="E527" s="14">
        <v>14.9</v>
      </c>
      <c r="F527" s="14">
        <v>13.5</v>
      </c>
    </row>
    <row r="528" spans="1:6">
      <c r="A528" s="54">
        <v>33511</v>
      </c>
      <c r="B528" s="14">
        <v>39.9</v>
      </c>
      <c r="C528" s="14">
        <v>31.4</v>
      </c>
      <c r="D528" s="14">
        <v>28.7</v>
      </c>
      <c r="E528" s="14">
        <v>15</v>
      </c>
      <c r="F528" s="14">
        <v>13.7</v>
      </c>
    </row>
    <row r="529" spans="1:6">
      <c r="A529" s="54">
        <v>33542</v>
      </c>
      <c r="B529" s="14">
        <v>39.1</v>
      </c>
      <c r="C529" s="14">
        <v>31.3</v>
      </c>
      <c r="D529" s="14">
        <v>29.7</v>
      </c>
      <c r="E529" s="14">
        <v>15.8</v>
      </c>
      <c r="F529" s="14">
        <v>13.9</v>
      </c>
    </row>
    <row r="530" spans="1:6">
      <c r="A530" s="54">
        <v>33572</v>
      </c>
      <c r="B530" s="14">
        <v>38.6</v>
      </c>
      <c r="C530" s="14">
        <v>31</v>
      </c>
      <c r="D530" s="14">
        <v>30.3</v>
      </c>
      <c r="E530" s="14">
        <v>15</v>
      </c>
      <c r="F530" s="14">
        <v>15.4</v>
      </c>
    </row>
    <row r="531" spans="1:6">
      <c r="A531" s="54">
        <v>33603</v>
      </c>
      <c r="B531" s="14">
        <v>37.799999999999997</v>
      </c>
      <c r="C531" s="14">
        <v>30.6</v>
      </c>
      <c r="D531" s="14">
        <v>31.5</v>
      </c>
      <c r="E531" s="14">
        <v>15.1</v>
      </c>
      <c r="F531" s="14">
        <v>16.399999999999999</v>
      </c>
    </row>
    <row r="532" spans="1:6">
      <c r="A532" s="54">
        <v>33634</v>
      </c>
      <c r="B532" s="14">
        <v>36.6</v>
      </c>
      <c r="C532" s="14">
        <v>30.4</v>
      </c>
      <c r="D532" s="14">
        <v>33</v>
      </c>
      <c r="E532" s="14">
        <v>15.5</v>
      </c>
      <c r="F532" s="14">
        <v>17.5</v>
      </c>
    </row>
    <row r="533" spans="1:6">
      <c r="A533" s="54">
        <v>33663</v>
      </c>
      <c r="B533" s="14">
        <v>34.799999999999997</v>
      </c>
      <c r="C533" s="14">
        <v>31.4</v>
      </c>
      <c r="D533" s="14">
        <v>33.799999999999997</v>
      </c>
      <c r="E533" s="14">
        <v>15.7</v>
      </c>
      <c r="F533" s="14">
        <v>18.100000000000001</v>
      </c>
    </row>
    <row r="534" spans="1:6">
      <c r="A534" s="54">
        <v>33694</v>
      </c>
      <c r="B534" s="14">
        <v>36.299999999999997</v>
      </c>
      <c r="C534" s="14">
        <v>29.8</v>
      </c>
      <c r="D534" s="14">
        <v>34</v>
      </c>
      <c r="E534" s="14">
        <v>15.1</v>
      </c>
      <c r="F534" s="14">
        <v>18.8</v>
      </c>
    </row>
    <row r="535" spans="1:6">
      <c r="A535" s="54">
        <v>33724</v>
      </c>
      <c r="B535" s="14">
        <v>35.6</v>
      </c>
      <c r="C535" s="14">
        <v>30.5</v>
      </c>
      <c r="D535" s="14">
        <v>33.799999999999997</v>
      </c>
      <c r="E535" s="14">
        <v>14.9</v>
      </c>
      <c r="F535" s="14">
        <v>18.899999999999999</v>
      </c>
    </row>
    <row r="536" spans="1:6">
      <c r="A536" s="54">
        <v>33755</v>
      </c>
      <c r="B536" s="14">
        <v>35.4</v>
      </c>
      <c r="C536" s="14">
        <v>28.9</v>
      </c>
      <c r="D536" s="14">
        <v>35.700000000000003</v>
      </c>
      <c r="E536" s="14">
        <v>15.1</v>
      </c>
      <c r="F536" s="14">
        <v>20.6</v>
      </c>
    </row>
    <row r="537" spans="1:6">
      <c r="A537" s="54">
        <v>33785</v>
      </c>
      <c r="B537" s="14">
        <v>34.9</v>
      </c>
      <c r="C537" s="14">
        <v>27.9</v>
      </c>
      <c r="D537" s="14">
        <v>37.299999999999997</v>
      </c>
      <c r="E537" s="14">
        <v>15.9</v>
      </c>
      <c r="F537" s="14">
        <v>21.3</v>
      </c>
    </row>
    <row r="538" spans="1:6">
      <c r="A538" s="54">
        <v>33816</v>
      </c>
      <c r="B538" s="14">
        <v>34.799999999999997</v>
      </c>
      <c r="C538" s="14">
        <v>28.7</v>
      </c>
      <c r="D538" s="14">
        <v>36.6</v>
      </c>
      <c r="E538" s="14">
        <v>15.1</v>
      </c>
      <c r="F538" s="14">
        <v>21.5</v>
      </c>
    </row>
    <row r="539" spans="1:6">
      <c r="A539" s="54">
        <v>33847</v>
      </c>
      <c r="B539" s="14">
        <v>34.9</v>
      </c>
      <c r="C539" s="14">
        <v>28.8</v>
      </c>
      <c r="D539" s="14">
        <v>36.299999999999997</v>
      </c>
      <c r="E539" s="14">
        <v>15.3</v>
      </c>
      <c r="F539" s="14">
        <v>21</v>
      </c>
    </row>
    <row r="540" spans="1:6">
      <c r="A540" s="54">
        <v>33877</v>
      </c>
      <c r="B540" s="14">
        <v>34.9</v>
      </c>
      <c r="C540" s="14">
        <v>29.4</v>
      </c>
      <c r="D540" s="14">
        <v>35.700000000000003</v>
      </c>
      <c r="E540" s="14">
        <v>14.2</v>
      </c>
      <c r="F540" s="14">
        <v>21.5</v>
      </c>
    </row>
    <row r="541" spans="1:6">
      <c r="A541" s="54">
        <v>33908</v>
      </c>
      <c r="B541" s="14">
        <v>35.4</v>
      </c>
      <c r="C541" s="14">
        <v>27.7</v>
      </c>
      <c r="D541" s="14">
        <v>36.9</v>
      </c>
      <c r="E541" s="14">
        <v>13.8</v>
      </c>
      <c r="F541" s="14">
        <v>23.1</v>
      </c>
    </row>
    <row r="542" spans="1:6">
      <c r="A542" s="54">
        <v>33938</v>
      </c>
      <c r="B542" s="14">
        <v>34.4</v>
      </c>
      <c r="C542" s="14">
        <v>30.3</v>
      </c>
      <c r="D542" s="14">
        <v>35.200000000000003</v>
      </c>
      <c r="E542" s="14">
        <v>14.6</v>
      </c>
      <c r="F542" s="14">
        <v>20.7</v>
      </c>
    </row>
    <row r="543" spans="1:6">
      <c r="A543" s="54">
        <v>33969</v>
      </c>
      <c r="B543" s="14">
        <v>33.200000000000003</v>
      </c>
      <c r="C543" s="14">
        <v>28.7</v>
      </c>
      <c r="D543" s="14">
        <v>38</v>
      </c>
      <c r="E543" s="14">
        <v>16.600000000000001</v>
      </c>
      <c r="F543" s="14">
        <v>21.4</v>
      </c>
    </row>
    <row r="544" spans="1:6">
      <c r="A544" s="54">
        <v>34000</v>
      </c>
      <c r="B544" s="14">
        <v>35.5</v>
      </c>
      <c r="C544" s="14">
        <v>28.5</v>
      </c>
      <c r="D544" s="14">
        <v>36</v>
      </c>
      <c r="E544" s="14">
        <v>14.8</v>
      </c>
      <c r="F544" s="14">
        <v>21.2</v>
      </c>
    </row>
    <row r="545" spans="1:6">
      <c r="A545" s="54">
        <v>34028</v>
      </c>
      <c r="B545" s="14">
        <v>37.5</v>
      </c>
      <c r="C545" s="14">
        <v>27.9</v>
      </c>
      <c r="D545" s="14">
        <v>34.6</v>
      </c>
      <c r="E545" s="14">
        <v>13.9</v>
      </c>
      <c r="F545" s="14">
        <v>20.7</v>
      </c>
    </row>
    <row r="546" spans="1:6">
      <c r="A546" s="54">
        <v>34059</v>
      </c>
      <c r="B546" s="14">
        <v>36.1</v>
      </c>
      <c r="C546" s="14">
        <v>29.5</v>
      </c>
      <c r="D546" s="14">
        <v>34.5</v>
      </c>
      <c r="E546" s="14">
        <v>14.5</v>
      </c>
      <c r="F546" s="14">
        <v>20</v>
      </c>
    </row>
    <row r="547" spans="1:6">
      <c r="A547" s="54">
        <v>34089</v>
      </c>
      <c r="B547" s="14">
        <v>37.299999999999997</v>
      </c>
      <c r="C547" s="14">
        <v>29.2</v>
      </c>
      <c r="D547" s="14">
        <v>33.5</v>
      </c>
      <c r="E547" s="14">
        <v>15.4</v>
      </c>
      <c r="F547" s="14">
        <v>18.2</v>
      </c>
    </row>
    <row r="548" spans="1:6">
      <c r="A548" s="54">
        <v>34120</v>
      </c>
      <c r="B548" s="14">
        <v>37</v>
      </c>
      <c r="C548" s="14">
        <v>28.8</v>
      </c>
      <c r="D548" s="14">
        <v>34.1</v>
      </c>
      <c r="E548" s="14">
        <v>14.6</v>
      </c>
      <c r="F548" s="14">
        <v>19.600000000000001</v>
      </c>
    </row>
    <row r="549" spans="1:6">
      <c r="A549" s="54">
        <v>34150</v>
      </c>
      <c r="B549" s="14">
        <v>35.200000000000003</v>
      </c>
      <c r="C549" s="14">
        <v>30.4</v>
      </c>
      <c r="D549" s="14">
        <v>34.4</v>
      </c>
      <c r="E549" s="14">
        <v>14.8</v>
      </c>
      <c r="F549" s="14">
        <v>19.5</v>
      </c>
    </row>
    <row r="550" spans="1:6">
      <c r="A550" s="54">
        <v>34181</v>
      </c>
      <c r="B550" s="14">
        <v>36.9</v>
      </c>
      <c r="C550" s="14">
        <v>29</v>
      </c>
      <c r="D550" s="14">
        <v>34.1</v>
      </c>
      <c r="E550" s="14">
        <v>14.3</v>
      </c>
      <c r="F550" s="14">
        <v>19.8</v>
      </c>
    </row>
    <row r="551" spans="1:6">
      <c r="A551" s="54">
        <v>34212</v>
      </c>
      <c r="B551" s="14">
        <v>36.1</v>
      </c>
      <c r="C551" s="14">
        <v>29.5</v>
      </c>
      <c r="D551" s="14">
        <v>34.4</v>
      </c>
      <c r="E551" s="14">
        <v>14.3</v>
      </c>
      <c r="F551" s="14">
        <v>20.100000000000001</v>
      </c>
    </row>
    <row r="552" spans="1:6">
      <c r="A552" s="54">
        <v>34242</v>
      </c>
      <c r="B552" s="14">
        <v>36</v>
      </c>
      <c r="C552" s="14">
        <v>29</v>
      </c>
      <c r="D552" s="14">
        <v>35</v>
      </c>
      <c r="E552" s="14">
        <v>14.8</v>
      </c>
      <c r="F552" s="14">
        <v>20.2</v>
      </c>
    </row>
    <row r="553" spans="1:6">
      <c r="A553" s="54">
        <v>34273</v>
      </c>
      <c r="B553" s="14">
        <v>37.6</v>
      </c>
      <c r="C553" s="14">
        <v>28.3</v>
      </c>
      <c r="D553" s="14">
        <v>34.1</v>
      </c>
      <c r="E553" s="14">
        <v>13.7</v>
      </c>
      <c r="F553" s="14">
        <v>20.399999999999999</v>
      </c>
    </row>
    <row r="554" spans="1:6">
      <c r="A554" s="54">
        <v>34303</v>
      </c>
      <c r="B554" s="14">
        <v>35.9</v>
      </c>
      <c r="C554" s="14">
        <v>29.3</v>
      </c>
      <c r="D554" s="14">
        <v>34.799999999999997</v>
      </c>
      <c r="E554" s="14">
        <v>13.8</v>
      </c>
      <c r="F554" s="14">
        <v>21</v>
      </c>
    </row>
    <row r="555" spans="1:6">
      <c r="A555" s="54">
        <v>34334</v>
      </c>
      <c r="B555" s="14">
        <v>37.799999999999997</v>
      </c>
      <c r="C555" s="14">
        <v>27.5</v>
      </c>
      <c r="D555" s="14">
        <v>34.6</v>
      </c>
      <c r="E555" s="14">
        <v>13.8</v>
      </c>
      <c r="F555" s="14">
        <v>20.8</v>
      </c>
    </row>
    <row r="556" spans="1:6">
      <c r="A556" s="54">
        <v>34365</v>
      </c>
      <c r="B556" s="14">
        <v>36.9</v>
      </c>
      <c r="C556" s="14">
        <v>27.6</v>
      </c>
      <c r="D556" s="14">
        <v>35.5</v>
      </c>
      <c r="E556" s="14">
        <v>15.4</v>
      </c>
      <c r="F556" s="14">
        <v>20.100000000000001</v>
      </c>
    </row>
    <row r="557" spans="1:6">
      <c r="A557" s="54">
        <v>34393</v>
      </c>
      <c r="B557" s="14">
        <v>31.3</v>
      </c>
      <c r="C557" s="14">
        <v>32</v>
      </c>
      <c r="D557" s="14">
        <v>36.799999999999997</v>
      </c>
      <c r="E557" s="14">
        <v>16</v>
      </c>
      <c r="F557" s="14">
        <v>20.7</v>
      </c>
    </row>
    <row r="558" spans="1:6">
      <c r="A558" s="54">
        <v>34424</v>
      </c>
      <c r="B558" s="14">
        <v>33.299999999999997</v>
      </c>
      <c r="C558" s="14">
        <v>30.3</v>
      </c>
      <c r="D558" s="14">
        <v>36.4</v>
      </c>
      <c r="E558" s="14">
        <v>15.2</v>
      </c>
      <c r="F558" s="14">
        <v>21.2</v>
      </c>
    </row>
    <row r="559" spans="1:6">
      <c r="A559" s="54">
        <v>34454</v>
      </c>
      <c r="B559" s="14">
        <v>34.700000000000003</v>
      </c>
      <c r="C559" s="14">
        <v>29.7</v>
      </c>
      <c r="D559" s="14">
        <v>35.700000000000003</v>
      </c>
      <c r="E559" s="14">
        <v>14.3</v>
      </c>
      <c r="F559" s="14">
        <v>21.3</v>
      </c>
    </row>
    <row r="560" spans="1:6">
      <c r="A560" s="54">
        <v>34485</v>
      </c>
      <c r="B560" s="14">
        <v>33.4</v>
      </c>
      <c r="C560" s="14">
        <v>31</v>
      </c>
      <c r="D560" s="14">
        <v>35.700000000000003</v>
      </c>
      <c r="E560" s="14">
        <v>14.3</v>
      </c>
      <c r="F560" s="14">
        <v>21.3</v>
      </c>
    </row>
    <row r="561" spans="1:6">
      <c r="A561" s="54">
        <v>34515</v>
      </c>
      <c r="B561" s="14">
        <v>34.700000000000003</v>
      </c>
      <c r="C561" s="14">
        <v>30.8</v>
      </c>
      <c r="D561" s="14">
        <v>34.4</v>
      </c>
      <c r="E561" s="14">
        <v>14.5</v>
      </c>
      <c r="F561" s="14">
        <v>19.899999999999999</v>
      </c>
    </row>
    <row r="562" spans="1:6">
      <c r="A562" s="54">
        <v>34546</v>
      </c>
      <c r="B562" s="14">
        <v>35.4</v>
      </c>
      <c r="C562" s="14">
        <v>29.1</v>
      </c>
      <c r="D562" s="14">
        <v>35.5</v>
      </c>
      <c r="E562" s="14">
        <v>15.8</v>
      </c>
      <c r="F562" s="14">
        <v>19.600000000000001</v>
      </c>
    </row>
    <row r="563" spans="1:6">
      <c r="A563" s="54">
        <v>34577</v>
      </c>
      <c r="B563" s="14">
        <v>33.4</v>
      </c>
      <c r="C563" s="14">
        <v>32.200000000000003</v>
      </c>
      <c r="D563" s="14">
        <v>34.4</v>
      </c>
      <c r="E563" s="14">
        <v>14.8</v>
      </c>
      <c r="F563" s="14">
        <v>19.600000000000001</v>
      </c>
    </row>
    <row r="564" spans="1:6">
      <c r="A564" s="54">
        <v>34607</v>
      </c>
      <c r="B564" s="14">
        <v>34.5</v>
      </c>
      <c r="C564" s="14">
        <v>30</v>
      </c>
      <c r="D564" s="14">
        <v>35.5</v>
      </c>
      <c r="E564" s="14">
        <v>15.6</v>
      </c>
      <c r="F564" s="14">
        <v>20</v>
      </c>
    </row>
    <row r="565" spans="1:6">
      <c r="A565" s="54">
        <v>34638</v>
      </c>
      <c r="B565" s="14">
        <v>31.6</v>
      </c>
      <c r="C565" s="14">
        <v>29.8</v>
      </c>
      <c r="D565" s="14">
        <v>38.6</v>
      </c>
      <c r="E565" s="14">
        <v>17.8</v>
      </c>
      <c r="F565" s="14">
        <v>20.8</v>
      </c>
    </row>
    <row r="566" spans="1:6">
      <c r="A566" s="54">
        <v>34668</v>
      </c>
      <c r="B566" s="14">
        <v>35.200000000000003</v>
      </c>
      <c r="C566" s="14">
        <v>29.1</v>
      </c>
      <c r="D566" s="14">
        <v>35.799999999999997</v>
      </c>
      <c r="E566" s="14">
        <v>16.100000000000001</v>
      </c>
      <c r="F566" s="14">
        <v>19.7</v>
      </c>
    </row>
    <row r="567" spans="1:6">
      <c r="A567" s="54">
        <v>34699</v>
      </c>
      <c r="B567" s="14">
        <v>35.799999999999997</v>
      </c>
      <c r="C567" s="14">
        <v>29.7</v>
      </c>
      <c r="D567" s="14">
        <v>34.5</v>
      </c>
      <c r="E567" s="14">
        <v>15.5</v>
      </c>
      <c r="F567" s="14">
        <v>18.899999999999999</v>
      </c>
    </row>
    <row r="568" spans="1:6">
      <c r="A568" s="54">
        <v>34730</v>
      </c>
      <c r="B568" s="14">
        <v>37.700000000000003</v>
      </c>
      <c r="C568" s="14">
        <v>29.5</v>
      </c>
      <c r="D568" s="14">
        <v>32.700000000000003</v>
      </c>
      <c r="E568" s="14">
        <v>14.4</v>
      </c>
      <c r="F568" s="14">
        <v>18.3</v>
      </c>
    </row>
    <row r="569" spans="1:6">
      <c r="A569" s="54">
        <v>34758</v>
      </c>
      <c r="B569" s="14">
        <v>36.200000000000003</v>
      </c>
      <c r="C569" s="14">
        <v>30.9</v>
      </c>
      <c r="D569" s="14">
        <v>32.9</v>
      </c>
      <c r="E569" s="14">
        <v>15.7</v>
      </c>
      <c r="F569" s="14">
        <v>17.2</v>
      </c>
    </row>
    <row r="570" spans="1:6">
      <c r="A570" s="54">
        <v>34789</v>
      </c>
      <c r="B570" s="14">
        <v>36</v>
      </c>
      <c r="C570" s="14">
        <v>31.9</v>
      </c>
      <c r="D570" s="14">
        <v>32.1</v>
      </c>
      <c r="E570" s="14">
        <v>13.3</v>
      </c>
      <c r="F570" s="14">
        <v>18.8</v>
      </c>
    </row>
    <row r="571" spans="1:6">
      <c r="A571" s="54">
        <v>34819</v>
      </c>
      <c r="B571" s="14">
        <v>36</v>
      </c>
      <c r="C571" s="14">
        <v>31.3</v>
      </c>
      <c r="D571" s="14">
        <v>32.700000000000003</v>
      </c>
      <c r="E571" s="14">
        <v>14</v>
      </c>
      <c r="F571" s="14">
        <v>18.7</v>
      </c>
    </row>
    <row r="572" spans="1:6">
      <c r="A572" s="54">
        <v>34850</v>
      </c>
      <c r="B572" s="14">
        <v>34.700000000000003</v>
      </c>
      <c r="C572" s="14">
        <v>31</v>
      </c>
      <c r="D572" s="14">
        <v>34.299999999999997</v>
      </c>
      <c r="E572" s="14">
        <v>16.8</v>
      </c>
      <c r="F572" s="14">
        <v>17.5</v>
      </c>
    </row>
    <row r="573" spans="1:6">
      <c r="A573" s="54">
        <v>34880</v>
      </c>
      <c r="B573" s="14">
        <v>37.299999999999997</v>
      </c>
      <c r="C573" s="14">
        <v>32</v>
      </c>
      <c r="D573" s="14">
        <v>30.8</v>
      </c>
      <c r="E573" s="14">
        <v>14</v>
      </c>
      <c r="F573" s="14">
        <v>16.8</v>
      </c>
    </row>
    <row r="574" spans="1:6">
      <c r="A574" s="54">
        <v>34911</v>
      </c>
      <c r="B574" s="14">
        <v>35</v>
      </c>
      <c r="C574" s="14">
        <v>34.200000000000003</v>
      </c>
      <c r="D574" s="14">
        <v>30.8</v>
      </c>
      <c r="E574" s="14">
        <v>14.1</v>
      </c>
      <c r="F574" s="14">
        <v>16.7</v>
      </c>
    </row>
    <row r="575" spans="1:6">
      <c r="A575" s="54">
        <v>34942</v>
      </c>
      <c r="B575" s="14">
        <v>36.200000000000003</v>
      </c>
      <c r="C575" s="14">
        <v>32.200000000000003</v>
      </c>
      <c r="D575" s="14">
        <v>31.6</v>
      </c>
      <c r="E575" s="14">
        <v>15.3</v>
      </c>
      <c r="F575" s="14">
        <v>16.3</v>
      </c>
    </row>
    <row r="576" spans="1:6">
      <c r="A576" s="54">
        <v>34972</v>
      </c>
      <c r="B576" s="14">
        <v>38.299999999999997</v>
      </c>
      <c r="C576" s="14">
        <v>30.8</v>
      </c>
      <c r="D576" s="14">
        <v>30.9</v>
      </c>
      <c r="E576" s="14">
        <v>14</v>
      </c>
      <c r="F576" s="14">
        <v>16.899999999999999</v>
      </c>
    </row>
    <row r="577" spans="1:6">
      <c r="A577" s="54">
        <v>35003</v>
      </c>
      <c r="B577" s="14">
        <v>36.9</v>
      </c>
      <c r="C577" s="14">
        <v>32.299999999999997</v>
      </c>
      <c r="D577" s="14">
        <v>30.8</v>
      </c>
      <c r="E577" s="14">
        <v>14.3</v>
      </c>
      <c r="F577" s="14">
        <v>16.5</v>
      </c>
    </row>
    <row r="578" spans="1:6">
      <c r="A578" s="54">
        <v>35033</v>
      </c>
      <c r="B578" s="14">
        <v>37.5</v>
      </c>
      <c r="C578" s="14">
        <v>31.4</v>
      </c>
      <c r="D578" s="14">
        <v>31.2</v>
      </c>
      <c r="E578" s="14">
        <v>14.5</v>
      </c>
      <c r="F578" s="14">
        <v>16.7</v>
      </c>
    </row>
    <row r="579" spans="1:6">
      <c r="A579" s="54">
        <v>35064</v>
      </c>
      <c r="B579" s="14">
        <v>35.9</v>
      </c>
      <c r="C579" s="14">
        <v>32.6</v>
      </c>
      <c r="D579" s="14">
        <v>31.5</v>
      </c>
      <c r="E579" s="14">
        <v>15.1</v>
      </c>
      <c r="F579" s="14">
        <v>16.399999999999999</v>
      </c>
    </row>
    <row r="580" spans="1:6">
      <c r="A580" s="54">
        <v>35095</v>
      </c>
      <c r="B580" s="14">
        <v>36.4</v>
      </c>
      <c r="C580" s="14">
        <v>31.9</v>
      </c>
      <c r="D580" s="14">
        <v>31.7</v>
      </c>
      <c r="E580" s="14">
        <v>15.5</v>
      </c>
      <c r="F580" s="14">
        <v>16.2</v>
      </c>
    </row>
    <row r="581" spans="1:6">
      <c r="A581" s="54">
        <v>35124</v>
      </c>
      <c r="B581" s="14">
        <v>37.200000000000003</v>
      </c>
      <c r="C581" s="14">
        <v>31.1</v>
      </c>
      <c r="D581" s="14">
        <v>31.7</v>
      </c>
      <c r="E581" s="14">
        <v>15.2</v>
      </c>
      <c r="F581" s="14">
        <v>16.5</v>
      </c>
    </row>
    <row r="582" spans="1:6">
      <c r="A582" s="54">
        <v>35155</v>
      </c>
      <c r="B582" s="14">
        <v>35.5</v>
      </c>
      <c r="C582" s="14">
        <v>30.9</v>
      </c>
      <c r="D582" s="14">
        <v>33.6</v>
      </c>
      <c r="E582" s="14">
        <v>15.4</v>
      </c>
      <c r="F582" s="14">
        <v>18.2</v>
      </c>
    </row>
    <row r="583" spans="1:6">
      <c r="A583" s="54">
        <v>35185</v>
      </c>
      <c r="B583" s="14">
        <v>34.5</v>
      </c>
      <c r="C583" s="14">
        <v>32.1</v>
      </c>
      <c r="D583" s="14">
        <v>33.4</v>
      </c>
      <c r="E583" s="14">
        <v>15.1</v>
      </c>
      <c r="F583" s="14">
        <v>18.3</v>
      </c>
    </row>
    <row r="584" spans="1:6">
      <c r="A584" s="54">
        <v>35216</v>
      </c>
      <c r="B584" s="14">
        <v>36.799999999999997</v>
      </c>
      <c r="C584" s="14">
        <v>31.2</v>
      </c>
      <c r="D584" s="14">
        <v>32</v>
      </c>
      <c r="E584" s="14">
        <v>13.9</v>
      </c>
      <c r="F584" s="14">
        <v>18.100000000000001</v>
      </c>
    </row>
    <row r="585" spans="1:6">
      <c r="A585" s="54">
        <v>35246</v>
      </c>
      <c r="B585" s="14">
        <v>36.1</v>
      </c>
      <c r="C585" s="14">
        <v>30.6</v>
      </c>
      <c r="D585" s="14">
        <v>33.299999999999997</v>
      </c>
      <c r="E585" s="14">
        <v>13.9</v>
      </c>
      <c r="F585" s="14">
        <v>19.399999999999999</v>
      </c>
    </row>
    <row r="586" spans="1:6">
      <c r="A586" s="54">
        <v>35277</v>
      </c>
      <c r="B586" s="14">
        <v>36.6</v>
      </c>
      <c r="C586" s="14">
        <v>31.9</v>
      </c>
      <c r="D586" s="14">
        <v>31.5</v>
      </c>
      <c r="E586" s="14">
        <v>13.2</v>
      </c>
      <c r="F586" s="14">
        <v>18.3</v>
      </c>
    </row>
    <row r="587" spans="1:6">
      <c r="A587" s="54">
        <v>35308</v>
      </c>
      <c r="B587" s="14">
        <v>35.9</v>
      </c>
      <c r="C587" s="14">
        <v>31.5</v>
      </c>
      <c r="D587" s="14">
        <v>32.6</v>
      </c>
      <c r="E587" s="14">
        <v>14.4</v>
      </c>
      <c r="F587" s="14">
        <v>18.2</v>
      </c>
    </row>
    <row r="588" spans="1:6">
      <c r="A588" s="54">
        <v>35338</v>
      </c>
      <c r="B588" s="14">
        <v>36.299999999999997</v>
      </c>
      <c r="C588" s="14">
        <v>31.8</v>
      </c>
      <c r="D588" s="14">
        <v>31.9</v>
      </c>
      <c r="E588" s="14">
        <v>14.5</v>
      </c>
      <c r="F588" s="14">
        <v>17.399999999999999</v>
      </c>
    </row>
    <row r="589" spans="1:6">
      <c r="A589" s="54">
        <v>35369</v>
      </c>
      <c r="B589" s="14">
        <v>35</v>
      </c>
      <c r="C589" s="14">
        <v>33</v>
      </c>
      <c r="D589" s="14">
        <v>32</v>
      </c>
      <c r="E589" s="14">
        <v>15.3</v>
      </c>
      <c r="F589" s="14">
        <v>16.7</v>
      </c>
    </row>
    <row r="590" spans="1:6">
      <c r="A590" s="54">
        <v>35399</v>
      </c>
      <c r="B590" s="14">
        <v>40.1</v>
      </c>
      <c r="C590" s="14">
        <v>30.3</v>
      </c>
      <c r="D590" s="14">
        <v>29.6</v>
      </c>
      <c r="E590" s="14">
        <v>13.9</v>
      </c>
      <c r="F590" s="14">
        <v>15.7</v>
      </c>
    </row>
    <row r="591" spans="1:6">
      <c r="A591" s="54">
        <v>35430</v>
      </c>
      <c r="B591" s="14">
        <v>36.6</v>
      </c>
      <c r="C591" s="14">
        <v>33.700000000000003</v>
      </c>
      <c r="D591" s="14">
        <v>29.7</v>
      </c>
      <c r="E591" s="14">
        <v>13.5</v>
      </c>
      <c r="F591" s="14">
        <v>16.100000000000001</v>
      </c>
    </row>
    <row r="592" spans="1:6">
      <c r="A592" s="54">
        <v>35461</v>
      </c>
      <c r="B592" s="14">
        <v>38.6</v>
      </c>
      <c r="C592" s="14">
        <v>31.1</v>
      </c>
      <c r="D592" s="14">
        <v>30.3</v>
      </c>
      <c r="E592" s="14">
        <v>14.2</v>
      </c>
      <c r="F592" s="14">
        <v>16.100000000000001</v>
      </c>
    </row>
    <row r="593" spans="1:6">
      <c r="A593" s="54">
        <v>35489</v>
      </c>
      <c r="B593" s="14">
        <v>36.200000000000003</v>
      </c>
      <c r="C593" s="14">
        <v>33.5</v>
      </c>
      <c r="D593" s="14">
        <v>30.4</v>
      </c>
      <c r="E593" s="14">
        <v>14.6</v>
      </c>
      <c r="F593" s="14">
        <v>15.7</v>
      </c>
    </row>
    <row r="594" spans="1:6">
      <c r="A594" s="54">
        <v>35520</v>
      </c>
      <c r="B594" s="14">
        <v>37</v>
      </c>
      <c r="C594" s="14">
        <v>33</v>
      </c>
      <c r="D594" s="14">
        <v>30</v>
      </c>
      <c r="E594" s="14">
        <v>14.4</v>
      </c>
      <c r="F594" s="14">
        <v>15.6</v>
      </c>
    </row>
    <row r="595" spans="1:6">
      <c r="A595" s="54">
        <v>35550</v>
      </c>
      <c r="B595" s="14">
        <v>35.799999999999997</v>
      </c>
      <c r="C595" s="14">
        <v>32.200000000000003</v>
      </c>
      <c r="D595" s="14">
        <v>32</v>
      </c>
      <c r="E595" s="14">
        <v>15.7</v>
      </c>
      <c r="F595" s="14">
        <v>16.2</v>
      </c>
    </row>
    <row r="596" spans="1:6">
      <c r="A596" s="54">
        <v>35581</v>
      </c>
      <c r="B596" s="14">
        <v>37.700000000000003</v>
      </c>
      <c r="C596" s="14">
        <v>30.7</v>
      </c>
      <c r="D596" s="14">
        <v>31.6</v>
      </c>
      <c r="E596" s="14">
        <v>15.9</v>
      </c>
      <c r="F596" s="14">
        <v>15.7</v>
      </c>
    </row>
    <row r="597" spans="1:6">
      <c r="A597" s="54">
        <v>35611</v>
      </c>
      <c r="B597" s="14">
        <v>37.6</v>
      </c>
      <c r="C597" s="14">
        <v>31.9</v>
      </c>
      <c r="D597" s="14">
        <v>30.6</v>
      </c>
      <c r="E597" s="14">
        <v>14.8</v>
      </c>
      <c r="F597" s="14">
        <v>15.8</v>
      </c>
    </row>
    <row r="598" spans="1:6">
      <c r="A598" s="54">
        <v>35642</v>
      </c>
      <c r="B598" s="14">
        <v>36.299999999999997</v>
      </c>
      <c r="C598" s="14">
        <v>31.7</v>
      </c>
      <c r="D598" s="14">
        <v>32</v>
      </c>
      <c r="E598" s="14">
        <v>15.7</v>
      </c>
      <c r="F598" s="14">
        <v>16.3</v>
      </c>
    </row>
    <row r="599" spans="1:6">
      <c r="A599" s="54">
        <v>35673</v>
      </c>
      <c r="B599" s="14">
        <v>38</v>
      </c>
      <c r="C599" s="14">
        <v>31.9</v>
      </c>
      <c r="D599" s="14">
        <v>30.1</v>
      </c>
      <c r="E599" s="14">
        <v>14</v>
      </c>
      <c r="F599" s="14">
        <v>16.2</v>
      </c>
    </row>
    <row r="600" spans="1:6">
      <c r="A600" s="54">
        <v>35703</v>
      </c>
      <c r="B600" s="14">
        <v>37.200000000000003</v>
      </c>
      <c r="C600" s="14">
        <v>31.6</v>
      </c>
      <c r="D600" s="14">
        <v>31.2</v>
      </c>
      <c r="E600" s="14">
        <v>15</v>
      </c>
      <c r="F600" s="14">
        <v>16.2</v>
      </c>
    </row>
    <row r="601" spans="1:6">
      <c r="A601" s="54">
        <v>35734</v>
      </c>
      <c r="B601" s="14">
        <v>39.6</v>
      </c>
      <c r="C601" s="14">
        <v>30.3</v>
      </c>
      <c r="D601" s="14">
        <v>30.1</v>
      </c>
      <c r="E601" s="14">
        <v>14.1</v>
      </c>
      <c r="F601" s="14">
        <v>16</v>
      </c>
    </row>
    <row r="602" spans="1:6">
      <c r="A602" s="54">
        <v>35764</v>
      </c>
      <c r="B602" s="14">
        <v>39.200000000000003</v>
      </c>
      <c r="C602" s="14">
        <v>32.1</v>
      </c>
      <c r="D602" s="14">
        <v>28.7</v>
      </c>
      <c r="E602" s="14">
        <v>13.9</v>
      </c>
      <c r="F602" s="14">
        <v>14.8</v>
      </c>
    </row>
    <row r="603" spans="1:6">
      <c r="A603" s="54">
        <v>35795</v>
      </c>
      <c r="B603" s="14">
        <v>39.799999999999997</v>
      </c>
      <c r="C603" s="14">
        <v>30.4</v>
      </c>
      <c r="D603" s="14">
        <v>29.8</v>
      </c>
      <c r="E603" s="14">
        <v>14.4</v>
      </c>
      <c r="F603" s="14">
        <v>15.4</v>
      </c>
    </row>
    <row r="604" spans="1:6">
      <c r="A604" s="54">
        <v>35826</v>
      </c>
      <c r="B604" s="14">
        <v>40.799999999999997</v>
      </c>
      <c r="C604" s="14">
        <v>30.4</v>
      </c>
      <c r="D604" s="14">
        <v>28.9</v>
      </c>
      <c r="E604" s="14">
        <v>13.2</v>
      </c>
      <c r="F604" s="14">
        <v>15.7</v>
      </c>
    </row>
    <row r="605" spans="1:6">
      <c r="A605" s="54">
        <v>35854</v>
      </c>
      <c r="B605" s="14">
        <v>40.799999999999997</v>
      </c>
      <c r="C605" s="14">
        <v>30.4</v>
      </c>
      <c r="D605" s="14">
        <v>28.7</v>
      </c>
      <c r="E605" s="14">
        <v>13.5</v>
      </c>
      <c r="F605" s="14">
        <v>15.2</v>
      </c>
    </row>
    <row r="606" spans="1:6">
      <c r="A606" s="54">
        <v>35885</v>
      </c>
      <c r="B606" s="14">
        <v>42.7</v>
      </c>
      <c r="C606" s="14">
        <v>30.2</v>
      </c>
      <c r="D606" s="14">
        <v>27.1</v>
      </c>
      <c r="E606" s="14">
        <v>13.1</v>
      </c>
      <c r="F606" s="14">
        <v>14.1</v>
      </c>
    </row>
    <row r="607" spans="1:6">
      <c r="A607" s="54">
        <v>35915</v>
      </c>
      <c r="B607" s="14">
        <v>43.6</v>
      </c>
      <c r="C607" s="14">
        <v>31.8</v>
      </c>
      <c r="D607" s="14">
        <v>24.5</v>
      </c>
      <c r="E607" s="14">
        <v>9.9</v>
      </c>
      <c r="F607" s="14">
        <v>14.7</v>
      </c>
    </row>
    <row r="608" spans="1:6">
      <c r="A608" s="54">
        <v>35946</v>
      </c>
      <c r="B608" s="14">
        <v>43.4</v>
      </c>
      <c r="C608" s="14">
        <v>32.1</v>
      </c>
      <c r="D608" s="14">
        <v>24.5</v>
      </c>
      <c r="E608" s="14">
        <v>10.7</v>
      </c>
      <c r="F608" s="14">
        <v>13.8</v>
      </c>
    </row>
    <row r="609" spans="1:6">
      <c r="A609" s="54">
        <v>35976</v>
      </c>
      <c r="B609" s="14">
        <v>40.799999999999997</v>
      </c>
      <c r="C609" s="14">
        <v>33.299999999999997</v>
      </c>
      <c r="D609" s="14">
        <v>25.9</v>
      </c>
      <c r="E609" s="14">
        <v>13.2</v>
      </c>
      <c r="F609" s="14">
        <v>12.6</v>
      </c>
    </row>
    <row r="610" spans="1:6">
      <c r="A610" s="54">
        <v>36007</v>
      </c>
      <c r="B610" s="14">
        <v>42</v>
      </c>
      <c r="C610" s="14">
        <v>32.5</v>
      </c>
      <c r="D610" s="14">
        <v>25.5</v>
      </c>
      <c r="E610" s="14">
        <v>12.2</v>
      </c>
      <c r="F610" s="14">
        <v>13.3</v>
      </c>
    </row>
    <row r="611" spans="1:6">
      <c r="A611" s="54">
        <v>36038</v>
      </c>
      <c r="B611" s="14">
        <v>42</v>
      </c>
      <c r="C611" s="14">
        <v>31.7</v>
      </c>
      <c r="D611" s="14">
        <v>26.3</v>
      </c>
      <c r="E611" s="14">
        <v>13.1</v>
      </c>
      <c r="F611" s="14">
        <v>13.2</v>
      </c>
    </row>
    <row r="612" spans="1:6">
      <c r="A612" s="54">
        <v>36068</v>
      </c>
      <c r="B612" s="14">
        <v>41.7</v>
      </c>
      <c r="C612" s="14">
        <v>31.5</v>
      </c>
      <c r="D612" s="14">
        <v>26.8</v>
      </c>
      <c r="E612" s="14">
        <v>12.3</v>
      </c>
      <c r="F612" s="14">
        <v>14.5</v>
      </c>
    </row>
    <row r="613" spans="1:6">
      <c r="A613" s="54">
        <v>36099</v>
      </c>
      <c r="B613" s="14">
        <v>44.7</v>
      </c>
      <c r="C613" s="14">
        <v>30.2</v>
      </c>
      <c r="D613" s="14">
        <v>25.1</v>
      </c>
      <c r="E613" s="14">
        <v>11.5</v>
      </c>
      <c r="F613" s="14">
        <v>13.6</v>
      </c>
    </row>
    <row r="614" spans="1:6">
      <c r="A614" s="54">
        <v>36129</v>
      </c>
      <c r="B614" s="14">
        <v>41.2</v>
      </c>
      <c r="C614" s="14">
        <v>32.799999999999997</v>
      </c>
      <c r="D614" s="14">
        <v>26.1</v>
      </c>
      <c r="E614" s="14">
        <v>11.7</v>
      </c>
      <c r="F614" s="14">
        <v>14.4</v>
      </c>
    </row>
    <row r="615" spans="1:6">
      <c r="A615" s="54">
        <v>36160</v>
      </c>
      <c r="B615" s="14">
        <v>43.5</v>
      </c>
      <c r="C615" s="14">
        <v>30.3</v>
      </c>
      <c r="D615" s="14">
        <v>26.2</v>
      </c>
      <c r="E615" s="14">
        <v>12.7</v>
      </c>
      <c r="F615" s="14">
        <v>13.5</v>
      </c>
    </row>
    <row r="616" spans="1:6">
      <c r="A616" s="54">
        <v>36191</v>
      </c>
      <c r="B616" s="14">
        <v>41.4</v>
      </c>
      <c r="C616" s="14">
        <v>33.5</v>
      </c>
      <c r="D616" s="14">
        <v>25.1</v>
      </c>
      <c r="E616" s="14">
        <v>13</v>
      </c>
      <c r="F616" s="14">
        <v>12</v>
      </c>
    </row>
    <row r="617" spans="1:6">
      <c r="A617" s="54">
        <v>36219</v>
      </c>
      <c r="B617" s="14">
        <v>42.3</v>
      </c>
      <c r="C617" s="14">
        <v>32.1</v>
      </c>
      <c r="D617" s="14">
        <v>25.6</v>
      </c>
      <c r="E617" s="14">
        <v>12.4</v>
      </c>
      <c r="F617" s="14">
        <v>13.2</v>
      </c>
    </row>
    <row r="618" spans="1:6">
      <c r="A618" s="54">
        <v>36250</v>
      </c>
      <c r="B618" s="14">
        <v>42.3</v>
      </c>
      <c r="C618" s="14">
        <v>32.6</v>
      </c>
      <c r="D618" s="14">
        <v>25.2</v>
      </c>
      <c r="E618" s="14">
        <v>13</v>
      </c>
      <c r="F618" s="14">
        <v>12.2</v>
      </c>
    </row>
    <row r="619" spans="1:6">
      <c r="A619" s="54">
        <v>36280</v>
      </c>
      <c r="B619" s="14">
        <v>45.5</v>
      </c>
      <c r="C619" s="14">
        <v>30.3</v>
      </c>
      <c r="D619" s="14">
        <v>24.2</v>
      </c>
      <c r="E619" s="14">
        <v>12.8</v>
      </c>
      <c r="F619" s="14">
        <v>11.4</v>
      </c>
    </row>
    <row r="620" spans="1:6">
      <c r="A620" s="54">
        <v>36311</v>
      </c>
      <c r="B620" s="14">
        <v>43.3</v>
      </c>
      <c r="C620" s="14">
        <v>30.8</v>
      </c>
      <c r="D620" s="14">
        <v>25.9</v>
      </c>
      <c r="E620" s="14">
        <v>13.6</v>
      </c>
      <c r="F620" s="14">
        <v>12.4</v>
      </c>
    </row>
    <row r="621" spans="1:6">
      <c r="A621" s="54">
        <v>36341</v>
      </c>
      <c r="B621" s="14">
        <v>42.6</v>
      </c>
      <c r="C621" s="14">
        <v>30</v>
      </c>
      <c r="D621" s="14">
        <v>27.4</v>
      </c>
      <c r="E621" s="14">
        <v>13.7</v>
      </c>
      <c r="F621" s="14">
        <v>13.7</v>
      </c>
    </row>
    <row r="622" spans="1:6">
      <c r="A622" s="54">
        <v>36372</v>
      </c>
      <c r="B622" s="14">
        <v>44.5</v>
      </c>
      <c r="C622" s="14">
        <v>30</v>
      </c>
      <c r="D622" s="14">
        <v>25.5</v>
      </c>
      <c r="E622" s="14">
        <v>13.2</v>
      </c>
      <c r="F622" s="14">
        <v>12.3</v>
      </c>
    </row>
    <row r="623" spans="1:6">
      <c r="A623" s="54">
        <v>36403</v>
      </c>
      <c r="B623" s="14">
        <v>43.7</v>
      </c>
      <c r="C623" s="14">
        <v>31.3</v>
      </c>
      <c r="D623" s="14">
        <v>25</v>
      </c>
      <c r="E623" s="14">
        <v>12.8</v>
      </c>
      <c r="F623" s="14">
        <v>12.1</v>
      </c>
    </row>
    <row r="624" spans="1:6">
      <c r="A624" s="54">
        <v>36433</v>
      </c>
      <c r="B624" s="14">
        <v>44.3</v>
      </c>
      <c r="C624" s="14">
        <v>31.1</v>
      </c>
      <c r="D624" s="14">
        <v>24.6</v>
      </c>
      <c r="E624" s="14">
        <v>12.5</v>
      </c>
      <c r="F624" s="14">
        <v>12</v>
      </c>
    </row>
    <row r="625" spans="1:6">
      <c r="A625" s="54">
        <v>36464</v>
      </c>
      <c r="B625" s="14">
        <v>43.6</v>
      </c>
      <c r="C625" s="14">
        <v>31.7</v>
      </c>
      <c r="D625" s="14">
        <v>24.7</v>
      </c>
      <c r="E625" s="14">
        <v>12.3</v>
      </c>
      <c r="F625" s="14">
        <v>12.4</v>
      </c>
    </row>
    <row r="626" spans="1:6">
      <c r="A626" s="54">
        <v>36494</v>
      </c>
      <c r="B626" s="14">
        <v>44.8</v>
      </c>
      <c r="C626" s="14">
        <v>31.1</v>
      </c>
      <c r="D626" s="14">
        <v>24.1</v>
      </c>
      <c r="E626" s="14">
        <v>12.2</v>
      </c>
      <c r="F626" s="14">
        <v>11.9</v>
      </c>
    </row>
    <row r="627" spans="1:6">
      <c r="A627" s="54">
        <v>36525</v>
      </c>
      <c r="B627" s="14">
        <v>46.9</v>
      </c>
      <c r="C627" s="14">
        <v>28.7</v>
      </c>
      <c r="D627" s="14">
        <v>24.4</v>
      </c>
      <c r="E627" s="14">
        <v>12.4</v>
      </c>
      <c r="F627" s="14">
        <v>12.1</v>
      </c>
    </row>
    <row r="628" spans="1:6">
      <c r="A628" s="54">
        <v>36556</v>
      </c>
      <c r="B628" s="14">
        <v>44.8</v>
      </c>
      <c r="C628" s="14">
        <v>30.8</v>
      </c>
      <c r="D628" s="14">
        <v>24.3</v>
      </c>
      <c r="E628" s="14">
        <v>11.6</v>
      </c>
      <c r="F628" s="14">
        <v>12.7</v>
      </c>
    </row>
    <row r="629" spans="1:6">
      <c r="A629" s="54">
        <v>36585</v>
      </c>
      <c r="B629" s="14">
        <v>44.8</v>
      </c>
      <c r="C629" s="14">
        <v>32.9</v>
      </c>
      <c r="D629" s="14">
        <v>22.3</v>
      </c>
      <c r="E629" s="14">
        <v>11.5</v>
      </c>
      <c r="F629" s="14">
        <v>10.8</v>
      </c>
    </row>
    <row r="630" spans="1:6">
      <c r="A630" s="54">
        <v>36616</v>
      </c>
      <c r="B630" s="14">
        <v>47.3</v>
      </c>
      <c r="C630" s="14">
        <v>30.3</v>
      </c>
      <c r="D630" s="14">
        <v>22.3</v>
      </c>
      <c r="E630" s="14">
        <v>11.3</v>
      </c>
      <c r="F630" s="14">
        <v>11</v>
      </c>
    </row>
    <row r="631" spans="1:6">
      <c r="A631" s="54">
        <v>36646</v>
      </c>
      <c r="B631" s="14">
        <v>44.7</v>
      </c>
      <c r="C631" s="14">
        <v>32.9</v>
      </c>
      <c r="D631" s="14">
        <v>22.5</v>
      </c>
      <c r="E631" s="14">
        <v>11.8</v>
      </c>
      <c r="F631" s="14">
        <v>10.7</v>
      </c>
    </row>
    <row r="632" spans="1:6">
      <c r="A632" s="54">
        <v>36677</v>
      </c>
      <c r="B632" s="14">
        <v>44.2</v>
      </c>
      <c r="C632" s="14">
        <v>32.9</v>
      </c>
      <c r="D632" s="14">
        <v>22.8</v>
      </c>
      <c r="E632" s="14">
        <v>11.8</v>
      </c>
      <c r="F632" s="14">
        <v>11.1</v>
      </c>
    </row>
    <row r="633" spans="1:6">
      <c r="A633" s="54">
        <v>36707</v>
      </c>
      <c r="B633" s="14">
        <v>46.3</v>
      </c>
      <c r="C633" s="14">
        <v>31.5</v>
      </c>
      <c r="D633" s="14">
        <v>22.3</v>
      </c>
      <c r="E633" s="14">
        <v>11</v>
      </c>
      <c r="F633" s="14">
        <v>11.2</v>
      </c>
    </row>
    <row r="634" spans="1:6">
      <c r="A634" s="54">
        <v>36738</v>
      </c>
      <c r="B634" s="14">
        <v>44.1</v>
      </c>
      <c r="C634" s="14">
        <v>32.200000000000003</v>
      </c>
      <c r="D634" s="14">
        <v>23.7</v>
      </c>
      <c r="E634" s="14">
        <v>11.4</v>
      </c>
      <c r="F634" s="14">
        <v>12.3</v>
      </c>
    </row>
    <row r="635" spans="1:6">
      <c r="A635" s="54">
        <v>36769</v>
      </c>
      <c r="B635" s="14">
        <v>43.7</v>
      </c>
      <c r="C635" s="14">
        <v>32.4</v>
      </c>
      <c r="D635" s="14">
        <v>23.9</v>
      </c>
      <c r="E635" s="14">
        <v>11.7</v>
      </c>
      <c r="F635" s="14">
        <v>12.2</v>
      </c>
    </row>
    <row r="636" spans="1:6">
      <c r="A636" s="54">
        <v>36799</v>
      </c>
      <c r="B636" s="14">
        <v>45.9</v>
      </c>
      <c r="C636" s="14">
        <v>31.1</v>
      </c>
      <c r="D636" s="14">
        <v>23</v>
      </c>
      <c r="E636" s="14">
        <v>11.5</v>
      </c>
      <c r="F636" s="14">
        <v>11.5</v>
      </c>
    </row>
    <row r="637" spans="1:6">
      <c r="A637" s="54">
        <v>36830</v>
      </c>
      <c r="B637" s="14">
        <v>44.9</v>
      </c>
      <c r="C637" s="14">
        <v>31</v>
      </c>
      <c r="D637" s="14">
        <v>24.1</v>
      </c>
      <c r="E637" s="14">
        <v>12.8</v>
      </c>
      <c r="F637" s="14">
        <v>11.3</v>
      </c>
    </row>
    <row r="638" spans="1:6">
      <c r="A638" s="54">
        <v>36860</v>
      </c>
      <c r="B638" s="14">
        <v>44.7</v>
      </c>
      <c r="C638" s="14">
        <v>31.9</v>
      </c>
      <c r="D638" s="14">
        <v>23.4</v>
      </c>
      <c r="E638" s="14">
        <v>12.9</v>
      </c>
      <c r="F638" s="14">
        <v>10.6</v>
      </c>
    </row>
    <row r="639" spans="1:6">
      <c r="A639" s="54">
        <v>36891</v>
      </c>
      <c r="B639" s="14">
        <v>44</v>
      </c>
      <c r="C639" s="14">
        <v>32.4</v>
      </c>
      <c r="D639" s="14">
        <v>23.6</v>
      </c>
      <c r="E639" s="14">
        <v>12.2</v>
      </c>
      <c r="F639" s="14">
        <v>11.4</v>
      </c>
    </row>
    <row r="640" spans="1:6">
      <c r="A640" s="54">
        <v>36922</v>
      </c>
      <c r="B640" s="14">
        <v>44.3</v>
      </c>
      <c r="C640" s="14">
        <v>32.700000000000003</v>
      </c>
      <c r="D640" s="14">
        <v>23</v>
      </c>
      <c r="E640" s="14">
        <v>11.7</v>
      </c>
      <c r="F640" s="14">
        <v>11.3</v>
      </c>
    </row>
    <row r="641" spans="1:6">
      <c r="A641" s="54">
        <v>36950</v>
      </c>
      <c r="B641" s="14">
        <v>46.7</v>
      </c>
      <c r="C641" s="14">
        <v>28.9</v>
      </c>
      <c r="D641" s="14">
        <v>24.4</v>
      </c>
      <c r="E641" s="14">
        <v>12.7</v>
      </c>
      <c r="F641" s="14">
        <v>11.7</v>
      </c>
    </row>
    <row r="642" spans="1:6">
      <c r="A642" s="54">
        <v>36981</v>
      </c>
      <c r="B642" s="14">
        <v>42.8</v>
      </c>
      <c r="C642" s="14">
        <v>32.9</v>
      </c>
      <c r="D642" s="14">
        <v>24.3</v>
      </c>
      <c r="E642" s="14">
        <v>13.2</v>
      </c>
      <c r="F642" s="14">
        <v>11.1</v>
      </c>
    </row>
    <row r="643" spans="1:6">
      <c r="A643" s="54">
        <v>37011</v>
      </c>
      <c r="B643" s="14">
        <v>46</v>
      </c>
      <c r="C643" s="14">
        <v>30.8</v>
      </c>
      <c r="D643" s="14">
        <v>23.2</v>
      </c>
      <c r="E643" s="14">
        <v>12.2</v>
      </c>
      <c r="F643" s="14">
        <v>11</v>
      </c>
    </row>
    <row r="644" spans="1:6">
      <c r="A644" s="54">
        <v>37042</v>
      </c>
      <c r="B644" s="14">
        <v>43.2</v>
      </c>
      <c r="C644" s="14">
        <v>32.700000000000003</v>
      </c>
      <c r="D644" s="14">
        <v>24</v>
      </c>
      <c r="E644" s="14">
        <v>14</v>
      </c>
      <c r="F644" s="14">
        <v>10</v>
      </c>
    </row>
    <row r="645" spans="1:6">
      <c r="A645" s="54">
        <v>37072</v>
      </c>
      <c r="B645" s="14">
        <v>44.1</v>
      </c>
      <c r="C645" s="14">
        <v>31.8</v>
      </c>
      <c r="D645" s="14">
        <v>24.1</v>
      </c>
      <c r="E645" s="14">
        <v>12.9</v>
      </c>
      <c r="F645" s="14">
        <v>11.2</v>
      </c>
    </row>
    <row r="646" spans="1:6">
      <c r="A646" s="54">
        <v>37103</v>
      </c>
      <c r="B646" s="14">
        <v>40.799999999999997</v>
      </c>
      <c r="C646" s="14">
        <v>33.700000000000003</v>
      </c>
      <c r="D646" s="14">
        <v>25.5</v>
      </c>
      <c r="E646" s="14">
        <v>14.7</v>
      </c>
      <c r="F646" s="14">
        <v>10.8</v>
      </c>
    </row>
    <row r="647" spans="1:6">
      <c r="A647" s="54">
        <v>37134</v>
      </c>
      <c r="B647" s="14">
        <v>42.3</v>
      </c>
      <c r="C647" s="14">
        <v>31.2</v>
      </c>
      <c r="D647" s="14">
        <v>26.5</v>
      </c>
      <c r="E647" s="14">
        <v>14.3</v>
      </c>
      <c r="F647" s="14">
        <v>12.2</v>
      </c>
    </row>
    <row r="648" spans="1:6">
      <c r="A648" s="54">
        <v>37164</v>
      </c>
      <c r="B648" s="14">
        <v>39.700000000000003</v>
      </c>
      <c r="C648" s="14">
        <v>32.9</v>
      </c>
      <c r="D648" s="14">
        <v>27.3</v>
      </c>
      <c r="E648" s="14">
        <v>15.8</v>
      </c>
      <c r="F648" s="14">
        <v>11.5</v>
      </c>
    </row>
    <row r="649" spans="1:6">
      <c r="A649" s="54">
        <v>37195</v>
      </c>
      <c r="B649" s="14">
        <v>40.299999999999997</v>
      </c>
      <c r="C649" s="14">
        <v>32.799999999999997</v>
      </c>
      <c r="D649" s="14">
        <v>27</v>
      </c>
      <c r="E649" s="14">
        <v>15.2</v>
      </c>
      <c r="F649" s="14">
        <v>11.8</v>
      </c>
    </row>
    <row r="650" spans="1:6">
      <c r="A650" s="54">
        <v>37225</v>
      </c>
      <c r="B650" s="14">
        <v>38.799999999999997</v>
      </c>
      <c r="C650" s="14">
        <v>32.200000000000003</v>
      </c>
      <c r="D650" s="14">
        <v>29.1</v>
      </c>
      <c r="E650" s="14">
        <v>15.2</v>
      </c>
      <c r="F650" s="14">
        <v>13.9</v>
      </c>
    </row>
    <row r="651" spans="1:6">
      <c r="A651" s="54">
        <v>37256</v>
      </c>
      <c r="B651" s="14">
        <v>36.700000000000003</v>
      </c>
      <c r="C651" s="14">
        <v>33.799999999999997</v>
      </c>
      <c r="D651" s="14">
        <v>29.5</v>
      </c>
      <c r="E651" s="14">
        <v>15.9</v>
      </c>
      <c r="F651" s="14">
        <v>13.6</v>
      </c>
    </row>
    <row r="652" spans="1:6">
      <c r="A652" s="54">
        <v>37287</v>
      </c>
      <c r="B652" s="14">
        <v>37</v>
      </c>
      <c r="C652" s="14">
        <v>31.7</v>
      </c>
      <c r="D652" s="14">
        <v>31.3</v>
      </c>
      <c r="E652" s="14">
        <v>16.7</v>
      </c>
      <c r="F652" s="14">
        <v>14.6</v>
      </c>
    </row>
    <row r="653" spans="1:6">
      <c r="A653" s="54">
        <v>37315</v>
      </c>
      <c r="B653" s="14">
        <v>36.5</v>
      </c>
      <c r="C653" s="14">
        <v>31.5</v>
      </c>
      <c r="D653" s="14">
        <v>31.9</v>
      </c>
      <c r="E653" s="14">
        <v>17.100000000000001</v>
      </c>
      <c r="F653" s="14">
        <v>14.9</v>
      </c>
    </row>
    <row r="654" spans="1:6">
      <c r="A654" s="54">
        <v>37346</v>
      </c>
      <c r="B654" s="14">
        <v>36.799999999999997</v>
      </c>
      <c r="C654" s="14">
        <v>30.7</v>
      </c>
      <c r="D654" s="14">
        <v>32.5</v>
      </c>
      <c r="E654" s="14">
        <v>16.600000000000001</v>
      </c>
      <c r="F654" s="14">
        <v>15.9</v>
      </c>
    </row>
    <row r="655" spans="1:6">
      <c r="A655" s="54">
        <v>37376</v>
      </c>
      <c r="B655" s="14">
        <v>33.9</v>
      </c>
      <c r="C655" s="14">
        <v>33.200000000000003</v>
      </c>
      <c r="D655" s="14">
        <v>32.9</v>
      </c>
      <c r="E655" s="14">
        <v>16.100000000000001</v>
      </c>
      <c r="F655" s="14">
        <v>16.8</v>
      </c>
    </row>
    <row r="656" spans="1:6">
      <c r="A656" s="54">
        <v>37407</v>
      </c>
      <c r="B656" s="14">
        <v>33.9</v>
      </c>
      <c r="C656" s="14">
        <v>30.8</v>
      </c>
      <c r="D656" s="14">
        <v>35.299999999999997</v>
      </c>
      <c r="E656" s="14">
        <v>16.600000000000001</v>
      </c>
      <c r="F656" s="14">
        <v>18.8</v>
      </c>
    </row>
    <row r="657" spans="1:6">
      <c r="A657" s="54">
        <v>37437</v>
      </c>
      <c r="B657" s="14">
        <v>32.299999999999997</v>
      </c>
      <c r="C657" s="14">
        <v>31.6</v>
      </c>
      <c r="D657" s="14">
        <v>36</v>
      </c>
      <c r="E657" s="14">
        <v>16.5</v>
      </c>
      <c r="F657" s="14">
        <v>19.600000000000001</v>
      </c>
    </row>
    <row r="658" spans="1:6">
      <c r="A658" s="54">
        <v>37468</v>
      </c>
      <c r="B658" s="14">
        <v>34.700000000000003</v>
      </c>
      <c r="C658" s="14">
        <v>29.6</v>
      </c>
      <c r="D658" s="14">
        <v>35.6</v>
      </c>
      <c r="E658" s="14">
        <v>16.600000000000001</v>
      </c>
      <c r="F658" s="14">
        <v>19</v>
      </c>
    </row>
    <row r="659" spans="1:6">
      <c r="A659" s="54">
        <v>37499</v>
      </c>
      <c r="B659" s="14">
        <v>35.1</v>
      </c>
      <c r="C659" s="14">
        <v>30.3</v>
      </c>
      <c r="D659" s="14">
        <v>34.6</v>
      </c>
      <c r="E659" s="14">
        <v>15.8</v>
      </c>
      <c r="F659" s="14">
        <v>18.899999999999999</v>
      </c>
    </row>
    <row r="660" spans="1:6">
      <c r="A660" s="54">
        <v>37529</v>
      </c>
      <c r="B660" s="14">
        <v>33.5</v>
      </c>
      <c r="C660" s="14">
        <v>30.6</v>
      </c>
      <c r="D660" s="14">
        <v>35.9</v>
      </c>
      <c r="E660" s="14">
        <v>16.8</v>
      </c>
      <c r="F660" s="14">
        <v>19.100000000000001</v>
      </c>
    </row>
    <row r="661" spans="1:6">
      <c r="A661" s="54">
        <v>37560</v>
      </c>
      <c r="B661" s="14">
        <v>33.200000000000003</v>
      </c>
      <c r="C661" s="14">
        <v>30.2</v>
      </c>
      <c r="D661" s="14">
        <v>36.6</v>
      </c>
      <c r="E661" s="14">
        <v>16.7</v>
      </c>
      <c r="F661" s="14">
        <v>19.899999999999999</v>
      </c>
    </row>
    <row r="662" spans="1:6">
      <c r="A662" s="54">
        <v>37590</v>
      </c>
      <c r="B662" s="14">
        <v>34.6</v>
      </c>
      <c r="C662" s="14">
        <v>29.4</v>
      </c>
      <c r="D662" s="14">
        <v>36</v>
      </c>
      <c r="E662" s="14">
        <v>15.5</v>
      </c>
      <c r="F662" s="14">
        <v>20.5</v>
      </c>
    </row>
    <row r="663" spans="1:6">
      <c r="A663" s="54">
        <v>37621</v>
      </c>
      <c r="B663" s="14">
        <v>32.6</v>
      </c>
      <c r="C663" s="14">
        <v>29.8</v>
      </c>
      <c r="D663" s="14">
        <v>37.6</v>
      </c>
      <c r="E663" s="14">
        <v>15.5</v>
      </c>
      <c r="F663" s="14">
        <v>22.1</v>
      </c>
    </row>
    <row r="664" spans="1:6">
      <c r="A664" s="54">
        <v>37652</v>
      </c>
      <c r="B664" s="14">
        <v>33.200000000000003</v>
      </c>
      <c r="C664" s="14">
        <v>30</v>
      </c>
      <c r="D664" s="14">
        <v>36.799999999999997</v>
      </c>
      <c r="E664" s="14">
        <v>16.3</v>
      </c>
      <c r="F664" s="14">
        <v>20.5</v>
      </c>
    </row>
    <row r="665" spans="1:6">
      <c r="A665" s="54">
        <v>37680</v>
      </c>
      <c r="B665" s="14">
        <v>32.6</v>
      </c>
      <c r="C665" s="14">
        <v>30.5</v>
      </c>
      <c r="D665" s="14">
        <v>36.9</v>
      </c>
      <c r="E665" s="14">
        <v>15.1</v>
      </c>
      <c r="F665" s="14">
        <v>21.8</v>
      </c>
    </row>
    <row r="666" spans="1:6">
      <c r="A666" s="54">
        <v>37711</v>
      </c>
      <c r="B666" s="14">
        <v>33.1</v>
      </c>
      <c r="C666" s="14">
        <v>30</v>
      </c>
      <c r="D666" s="14">
        <v>36.9</v>
      </c>
      <c r="E666" s="14">
        <v>15.9</v>
      </c>
      <c r="F666" s="14">
        <v>21</v>
      </c>
    </row>
    <row r="667" spans="1:6">
      <c r="A667" s="54">
        <v>37741</v>
      </c>
      <c r="B667" s="14">
        <v>31.7</v>
      </c>
      <c r="C667" s="14">
        <v>30.2</v>
      </c>
      <c r="D667" s="14">
        <v>38</v>
      </c>
      <c r="E667" s="14">
        <v>16.100000000000001</v>
      </c>
      <c r="F667" s="14">
        <v>21.9</v>
      </c>
    </row>
    <row r="668" spans="1:6">
      <c r="A668" s="54">
        <v>37772</v>
      </c>
      <c r="B668" s="14">
        <v>33.4</v>
      </c>
      <c r="C668" s="14">
        <v>29.4</v>
      </c>
      <c r="D668" s="14">
        <v>37.1</v>
      </c>
      <c r="E668" s="14">
        <v>15.5</v>
      </c>
      <c r="F668" s="14">
        <v>21.6</v>
      </c>
    </row>
    <row r="669" spans="1:6">
      <c r="A669" s="54">
        <v>37802</v>
      </c>
      <c r="B669" s="14">
        <v>31.6</v>
      </c>
      <c r="C669" s="14">
        <v>29.8</v>
      </c>
      <c r="D669" s="14">
        <v>38.6</v>
      </c>
      <c r="E669" s="14">
        <v>15.8</v>
      </c>
      <c r="F669" s="14">
        <v>22.8</v>
      </c>
    </row>
    <row r="670" spans="1:6">
      <c r="A670" s="54">
        <v>37833</v>
      </c>
      <c r="B670" s="14">
        <v>30.3</v>
      </c>
      <c r="C670" s="14">
        <v>29.2</v>
      </c>
      <c r="D670" s="14">
        <v>40.5</v>
      </c>
      <c r="E670" s="14">
        <v>18.5</v>
      </c>
      <c r="F670" s="14">
        <v>22</v>
      </c>
    </row>
    <row r="671" spans="1:6">
      <c r="A671" s="54">
        <v>37864</v>
      </c>
      <c r="B671" s="14">
        <v>31.2</v>
      </c>
      <c r="C671" s="14">
        <v>29.2</v>
      </c>
      <c r="D671" s="14">
        <v>39.6</v>
      </c>
      <c r="E671" s="14">
        <v>17.399999999999999</v>
      </c>
      <c r="F671" s="14">
        <v>22.2</v>
      </c>
    </row>
    <row r="672" spans="1:6">
      <c r="A672" s="54">
        <v>37894</v>
      </c>
      <c r="B672" s="14">
        <v>30.2</v>
      </c>
      <c r="C672" s="14">
        <v>31</v>
      </c>
      <c r="D672" s="14">
        <v>38.9</v>
      </c>
      <c r="E672" s="14">
        <v>16.399999999999999</v>
      </c>
      <c r="F672" s="14">
        <v>22.5</v>
      </c>
    </row>
    <row r="673" spans="1:6">
      <c r="A673" s="54">
        <v>37925</v>
      </c>
      <c r="B673" s="14">
        <v>31</v>
      </c>
      <c r="C673" s="14">
        <v>29.6</v>
      </c>
      <c r="D673" s="14">
        <v>39.4</v>
      </c>
      <c r="E673" s="14">
        <v>17</v>
      </c>
      <c r="F673" s="14">
        <v>22.4</v>
      </c>
    </row>
    <row r="674" spans="1:6">
      <c r="A674" s="54">
        <v>37955</v>
      </c>
      <c r="B674" s="14">
        <v>30.9</v>
      </c>
      <c r="C674" s="14">
        <v>29.2</v>
      </c>
      <c r="D674" s="14">
        <v>39.799999999999997</v>
      </c>
      <c r="E674" s="14">
        <v>16.5</v>
      </c>
      <c r="F674" s="14">
        <v>23.4</v>
      </c>
    </row>
    <row r="675" spans="1:6">
      <c r="A675" s="54">
        <v>37986</v>
      </c>
      <c r="B675" s="14">
        <v>30.5</v>
      </c>
      <c r="C675" s="14">
        <v>29.3</v>
      </c>
      <c r="D675" s="14">
        <v>40.200000000000003</v>
      </c>
      <c r="E675" s="14">
        <v>17.100000000000001</v>
      </c>
      <c r="F675" s="14">
        <v>23.1</v>
      </c>
    </row>
    <row r="676" spans="1:6">
      <c r="A676" s="54">
        <v>38017</v>
      </c>
      <c r="B676" s="14">
        <v>31.9</v>
      </c>
      <c r="C676" s="14">
        <v>28.1</v>
      </c>
      <c r="D676" s="14">
        <v>40</v>
      </c>
      <c r="E676" s="14">
        <v>17.3</v>
      </c>
      <c r="F676" s="14">
        <v>22.7</v>
      </c>
    </row>
    <row r="677" spans="1:6">
      <c r="A677" s="54">
        <v>38046</v>
      </c>
      <c r="B677" s="14">
        <v>29.9</v>
      </c>
      <c r="C677" s="14">
        <v>30</v>
      </c>
      <c r="D677" s="14">
        <v>40</v>
      </c>
      <c r="E677" s="14">
        <v>17.2</v>
      </c>
      <c r="F677" s="14">
        <v>22.9</v>
      </c>
    </row>
    <row r="678" spans="1:6">
      <c r="A678" s="54">
        <v>38077</v>
      </c>
      <c r="B678" s="14">
        <v>31.4</v>
      </c>
      <c r="C678" s="14">
        <v>29</v>
      </c>
      <c r="D678" s="14">
        <v>39.5</v>
      </c>
      <c r="E678" s="14">
        <v>15.9</v>
      </c>
      <c r="F678" s="14">
        <v>23.6</v>
      </c>
    </row>
    <row r="679" spans="1:6">
      <c r="A679" s="54">
        <v>38107</v>
      </c>
      <c r="B679" s="14">
        <v>34.1</v>
      </c>
      <c r="C679" s="14">
        <v>29.4</v>
      </c>
      <c r="D679" s="14">
        <v>36.4</v>
      </c>
      <c r="E679" s="14">
        <v>14.3</v>
      </c>
      <c r="F679" s="14">
        <v>22.1</v>
      </c>
    </row>
    <row r="680" spans="1:6">
      <c r="A680" s="54">
        <v>38138</v>
      </c>
      <c r="B680" s="14">
        <v>33.200000000000003</v>
      </c>
      <c r="C680" s="14">
        <v>29</v>
      </c>
      <c r="D680" s="14">
        <v>37.799999999999997</v>
      </c>
      <c r="E680" s="14">
        <v>15.9</v>
      </c>
      <c r="F680" s="14">
        <v>21.9</v>
      </c>
    </row>
    <row r="681" spans="1:6">
      <c r="A681" s="54">
        <v>38168</v>
      </c>
      <c r="B681" s="14">
        <v>32.700000000000003</v>
      </c>
      <c r="C681" s="14">
        <v>29.1</v>
      </c>
      <c r="D681" s="14">
        <v>38.200000000000003</v>
      </c>
      <c r="E681" s="14">
        <v>15.7</v>
      </c>
      <c r="F681" s="14">
        <v>22.5</v>
      </c>
    </row>
    <row r="682" spans="1:6">
      <c r="A682" s="54">
        <v>38199</v>
      </c>
      <c r="B682" s="14">
        <v>34.700000000000003</v>
      </c>
      <c r="C682" s="14">
        <v>29.3</v>
      </c>
      <c r="D682" s="14">
        <v>35.9</v>
      </c>
      <c r="E682" s="14">
        <v>15.2</v>
      </c>
      <c r="F682" s="14">
        <v>20.7</v>
      </c>
    </row>
    <row r="683" spans="1:6">
      <c r="A683" s="54">
        <v>38230</v>
      </c>
      <c r="B683" s="14">
        <v>33</v>
      </c>
      <c r="C683" s="14">
        <v>31.8</v>
      </c>
      <c r="D683" s="14">
        <v>35.299999999999997</v>
      </c>
      <c r="E683" s="14">
        <v>14.9</v>
      </c>
      <c r="F683" s="14">
        <v>20.3</v>
      </c>
    </row>
    <row r="684" spans="1:6">
      <c r="A684" s="54">
        <v>38260</v>
      </c>
      <c r="B684" s="14">
        <v>34.700000000000003</v>
      </c>
      <c r="C684" s="14">
        <v>28.7</v>
      </c>
      <c r="D684" s="14">
        <v>36.6</v>
      </c>
      <c r="E684" s="14">
        <v>15.2</v>
      </c>
      <c r="F684" s="14">
        <v>21.4</v>
      </c>
    </row>
    <row r="685" spans="1:6">
      <c r="A685" s="54">
        <v>38291</v>
      </c>
      <c r="B685" s="14">
        <v>33.799999999999997</v>
      </c>
      <c r="C685" s="14">
        <v>28.5</v>
      </c>
      <c r="D685" s="14">
        <v>37.700000000000003</v>
      </c>
      <c r="E685" s="14">
        <v>16.100000000000001</v>
      </c>
      <c r="F685" s="14">
        <v>21.5</v>
      </c>
    </row>
    <row r="686" spans="1:6">
      <c r="A686" s="54">
        <v>38321</v>
      </c>
      <c r="B686" s="14">
        <v>33.200000000000003</v>
      </c>
      <c r="C686" s="14">
        <v>29.5</v>
      </c>
      <c r="D686" s="14">
        <v>37.299999999999997</v>
      </c>
      <c r="E686" s="14">
        <v>15.8</v>
      </c>
      <c r="F686" s="14">
        <v>21.4</v>
      </c>
    </row>
    <row r="687" spans="1:6">
      <c r="A687" s="54">
        <v>38352</v>
      </c>
      <c r="B687" s="14">
        <v>34.799999999999997</v>
      </c>
      <c r="C687" s="14">
        <v>28.5</v>
      </c>
      <c r="D687" s="14">
        <v>36.799999999999997</v>
      </c>
      <c r="E687" s="14">
        <v>16</v>
      </c>
      <c r="F687" s="14">
        <v>20.8</v>
      </c>
    </row>
    <row r="688" spans="1:6">
      <c r="A688" s="54">
        <v>38383</v>
      </c>
      <c r="B688" s="14">
        <v>33.799999999999997</v>
      </c>
      <c r="C688" s="14">
        <v>29.5</v>
      </c>
      <c r="D688" s="14">
        <v>36.6</v>
      </c>
      <c r="E688" s="14">
        <v>15.5</v>
      </c>
      <c r="F688" s="14">
        <v>21.2</v>
      </c>
    </row>
    <row r="689" spans="1:6">
      <c r="A689" s="54">
        <v>38411</v>
      </c>
      <c r="B689" s="14">
        <v>34.4</v>
      </c>
      <c r="C689" s="14">
        <v>29.3</v>
      </c>
      <c r="D689" s="14">
        <v>36.299999999999997</v>
      </c>
      <c r="E689" s="14">
        <v>15.9</v>
      </c>
      <c r="F689" s="14">
        <v>20.399999999999999</v>
      </c>
    </row>
    <row r="690" spans="1:6">
      <c r="A690" s="54">
        <v>38442</v>
      </c>
      <c r="B690" s="14">
        <v>32.5</v>
      </c>
      <c r="C690" s="14">
        <v>30.5</v>
      </c>
      <c r="D690" s="14">
        <v>36.9</v>
      </c>
      <c r="E690" s="14">
        <v>15.2</v>
      </c>
      <c r="F690" s="14">
        <v>21.8</v>
      </c>
    </row>
    <row r="691" spans="1:6">
      <c r="A691" s="54">
        <v>38472</v>
      </c>
      <c r="B691" s="14">
        <v>35.1</v>
      </c>
      <c r="C691" s="14">
        <v>29.9</v>
      </c>
      <c r="D691" s="14">
        <v>35</v>
      </c>
      <c r="E691" s="14">
        <v>14</v>
      </c>
      <c r="F691" s="14">
        <v>21</v>
      </c>
    </row>
    <row r="692" spans="1:6">
      <c r="A692" s="54">
        <v>38503</v>
      </c>
      <c r="B692" s="14">
        <v>35.9</v>
      </c>
      <c r="C692" s="14">
        <v>29.1</v>
      </c>
      <c r="D692" s="14">
        <v>35</v>
      </c>
      <c r="E692" s="14">
        <v>14.9</v>
      </c>
      <c r="F692" s="14">
        <v>20.100000000000001</v>
      </c>
    </row>
    <row r="693" spans="1:6">
      <c r="A693" s="54">
        <v>38533</v>
      </c>
      <c r="B693" s="14">
        <v>35.799999999999997</v>
      </c>
      <c r="C693" s="14">
        <v>31.8</v>
      </c>
      <c r="D693" s="14">
        <v>32.4</v>
      </c>
      <c r="E693" s="14">
        <v>13.9</v>
      </c>
      <c r="F693" s="14">
        <v>18.5</v>
      </c>
    </row>
    <row r="694" spans="1:6">
      <c r="A694" s="54">
        <v>38564</v>
      </c>
      <c r="B694" s="14">
        <v>34.799999999999997</v>
      </c>
      <c r="C694" s="14">
        <v>32.1</v>
      </c>
      <c r="D694" s="14">
        <v>33.200000000000003</v>
      </c>
      <c r="E694" s="14">
        <v>14.5</v>
      </c>
      <c r="F694" s="14">
        <v>18.7</v>
      </c>
    </row>
    <row r="695" spans="1:6">
      <c r="A695" s="54">
        <v>38595</v>
      </c>
      <c r="B695" s="14">
        <v>34.5</v>
      </c>
      <c r="C695" s="14">
        <v>31</v>
      </c>
      <c r="D695" s="14">
        <v>34.5</v>
      </c>
      <c r="E695" s="14">
        <v>15.6</v>
      </c>
      <c r="F695" s="14">
        <v>18.899999999999999</v>
      </c>
    </row>
    <row r="696" spans="1:6">
      <c r="A696" s="54">
        <v>38625</v>
      </c>
      <c r="B696" s="14">
        <v>36.4</v>
      </c>
      <c r="C696" s="14">
        <v>30.2</v>
      </c>
      <c r="D696" s="14">
        <v>33.4</v>
      </c>
      <c r="E696" s="14">
        <v>14.5</v>
      </c>
      <c r="F696" s="14">
        <v>18.899999999999999</v>
      </c>
    </row>
    <row r="697" spans="1:6">
      <c r="A697" s="54">
        <v>38656</v>
      </c>
      <c r="B697" s="14">
        <v>36.200000000000003</v>
      </c>
      <c r="C697" s="14">
        <v>30.6</v>
      </c>
      <c r="D697" s="14">
        <v>33.200000000000003</v>
      </c>
      <c r="E697" s="14">
        <v>14.3</v>
      </c>
      <c r="F697" s="14">
        <v>18.899999999999999</v>
      </c>
    </row>
    <row r="698" spans="1:6">
      <c r="A698" s="54">
        <v>38686</v>
      </c>
      <c r="B698" s="14">
        <v>37.200000000000003</v>
      </c>
      <c r="C698" s="14">
        <v>30.1</v>
      </c>
      <c r="D698" s="14">
        <v>32.700000000000003</v>
      </c>
      <c r="E698" s="14">
        <v>14.7</v>
      </c>
      <c r="F698" s="14">
        <v>18</v>
      </c>
    </row>
    <row r="699" spans="1:6">
      <c r="A699" s="54">
        <v>38717</v>
      </c>
      <c r="B699" s="14">
        <v>35.6</v>
      </c>
      <c r="C699" s="14">
        <v>30.9</v>
      </c>
      <c r="D699" s="14">
        <v>33.4</v>
      </c>
      <c r="E699" s="14">
        <v>14.8</v>
      </c>
      <c r="F699" s="14">
        <v>18.7</v>
      </c>
    </row>
    <row r="700" spans="1:6">
      <c r="A700" s="54">
        <v>38748</v>
      </c>
      <c r="B700" s="14">
        <v>36.1</v>
      </c>
      <c r="C700" s="14">
        <v>31.4</v>
      </c>
      <c r="D700" s="14">
        <v>32.5</v>
      </c>
      <c r="E700" s="14">
        <v>15.7</v>
      </c>
      <c r="F700" s="14">
        <v>16.7</v>
      </c>
    </row>
    <row r="701" spans="1:6">
      <c r="A701" s="54">
        <v>38776</v>
      </c>
      <c r="B701" s="14">
        <v>35.700000000000003</v>
      </c>
      <c r="C701" s="14">
        <v>29</v>
      </c>
      <c r="D701" s="14">
        <v>35.299999999999997</v>
      </c>
      <c r="E701" s="14">
        <v>16.600000000000001</v>
      </c>
      <c r="F701" s="14">
        <v>18.7</v>
      </c>
    </row>
    <row r="702" spans="1:6">
      <c r="A702" s="54">
        <v>38807</v>
      </c>
      <c r="B702" s="14">
        <v>37.799999999999997</v>
      </c>
      <c r="C702" s="14">
        <v>28.4</v>
      </c>
      <c r="D702" s="14">
        <v>33.799999999999997</v>
      </c>
      <c r="E702" s="14">
        <v>15.1</v>
      </c>
      <c r="F702" s="14">
        <v>18.600000000000001</v>
      </c>
    </row>
    <row r="703" spans="1:6">
      <c r="A703" s="54">
        <v>38837</v>
      </c>
      <c r="B703" s="14">
        <v>37.200000000000003</v>
      </c>
      <c r="C703" s="14">
        <v>29.9</v>
      </c>
      <c r="D703" s="14">
        <v>32.9</v>
      </c>
      <c r="E703" s="14">
        <v>14.3</v>
      </c>
      <c r="F703" s="14">
        <v>18.600000000000001</v>
      </c>
    </row>
    <row r="704" spans="1:6">
      <c r="A704" s="54">
        <v>38868</v>
      </c>
      <c r="B704" s="14">
        <v>36.200000000000003</v>
      </c>
      <c r="C704" s="14">
        <v>31.1</v>
      </c>
      <c r="D704" s="14">
        <v>32.700000000000003</v>
      </c>
      <c r="E704" s="14">
        <v>13.8</v>
      </c>
      <c r="F704" s="14">
        <v>18.899999999999999</v>
      </c>
    </row>
    <row r="705" spans="1:6">
      <c r="A705" s="54">
        <v>38898</v>
      </c>
      <c r="B705" s="14">
        <v>39.200000000000003</v>
      </c>
      <c r="C705" s="14">
        <v>30</v>
      </c>
      <c r="D705" s="14">
        <v>30.8</v>
      </c>
      <c r="E705" s="14">
        <v>14.2</v>
      </c>
      <c r="F705" s="14">
        <v>16.600000000000001</v>
      </c>
    </row>
    <row r="706" spans="1:6">
      <c r="A706" s="54">
        <v>38929</v>
      </c>
      <c r="B706" s="14">
        <v>38.1</v>
      </c>
      <c r="C706" s="14">
        <v>29.8</v>
      </c>
      <c r="D706" s="14">
        <v>32.1</v>
      </c>
      <c r="E706" s="14">
        <v>13.8</v>
      </c>
      <c r="F706" s="14">
        <v>18.3</v>
      </c>
    </row>
    <row r="707" spans="1:6">
      <c r="A707" s="54">
        <v>38960</v>
      </c>
      <c r="B707" s="14">
        <v>36.4</v>
      </c>
      <c r="C707" s="14">
        <v>31.5</v>
      </c>
      <c r="D707" s="14">
        <v>32.1</v>
      </c>
      <c r="E707" s="14">
        <v>13.8</v>
      </c>
      <c r="F707" s="14">
        <v>18.3</v>
      </c>
    </row>
    <row r="708" spans="1:6">
      <c r="A708" s="54">
        <v>38990</v>
      </c>
      <c r="B708" s="14">
        <v>37.799999999999997</v>
      </c>
      <c r="C708" s="14">
        <v>29.8</v>
      </c>
      <c r="D708" s="14">
        <v>32.4</v>
      </c>
      <c r="E708" s="14">
        <v>14.3</v>
      </c>
      <c r="F708" s="14">
        <v>18.100000000000001</v>
      </c>
    </row>
    <row r="709" spans="1:6">
      <c r="A709" s="54">
        <v>39021</v>
      </c>
      <c r="B709" s="14">
        <v>38.6</v>
      </c>
      <c r="C709" s="14">
        <v>31</v>
      </c>
      <c r="D709" s="14">
        <v>30.4</v>
      </c>
      <c r="E709" s="14">
        <v>14.5</v>
      </c>
      <c r="F709" s="14">
        <v>15.9</v>
      </c>
    </row>
    <row r="710" spans="1:6">
      <c r="A710" s="54">
        <v>39051</v>
      </c>
      <c r="B710" s="14">
        <v>36.5</v>
      </c>
      <c r="C710" s="14">
        <v>32.1</v>
      </c>
      <c r="D710" s="14">
        <v>31.4</v>
      </c>
      <c r="E710" s="14">
        <v>14.9</v>
      </c>
      <c r="F710" s="14">
        <v>16.399999999999999</v>
      </c>
    </row>
    <row r="711" spans="1:6">
      <c r="A711" s="54">
        <v>39082</v>
      </c>
      <c r="B711" s="14">
        <v>38.6</v>
      </c>
      <c r="C711" s="14">
        <v>30.4</v>
      </c>
      <c r="D711" s="14">
        <v>31</v>
      </c>
      <c r="E711" s="14">
        <v>14.7</v>
      </c>
      <c r="F711" s="14">
        <v>16.2</v>
      </c>
    </row>
    <row r="712" spans="1:6">
      <c r="A712" s="54">
        <v>39113</v>
      </c>
      <c r="B712" s="14">
        <v>36.700000000000003</v>
      </c>
      <c r="C712" s="14">
        <v>32.5</v>
      </c>
      <c r="D712" s="14">
        <v>30.9</v>
      </c>
      <c r="E712" s="14">
        <v>14.5</v>
      </c>
      <c r="F712" s="14">
        <v>16.3</v>
      </c>
    </row>
    <row r="713" spans="1:6">
      <c r="A713" s="54">
        <v>39141</v>
      </c>
      <c r="B713" s="14">
        <v>37</v>
      </c>
      <c r="C713" s="14">
        <v>31.2</v>
      </c>
      <c r="D713" s="14">
        <v>31.8</v>
      </c>
      <c r="E713" s="14">
        <v>13.8</v>
      </c>
      <c r="F713" s="14">
        <v>18</v>
      </c>
    </row>
    <row r="714" spans="1:6">
      <c r="A714" s="54">
        <v>39172</v>
      </c>
      <c r="B714" s="14">
        <v>34.4</v>
      </c>
      <c r="C714" s="14">
        <v>31.9</v>
      </c>
      <c r="D714" s="14">
        <v>33.700000000000003</v>
      </c>
      <c r="E714" s="14">
        <v>15.1</v>
      </c>
      <c r="F714" s="14">
        <v>18.600000000000001</v>
      </c>
    </row>
    <row r="715" spans="1:6">
      <c r="A715" s="54">
        <v>39202</v>
      </c>
      <c r="B715" s="14">
        <v>35.5</v>
      </c>
      <c r="C715" s="14">
        <v>31.5</v>
      </c>
      <c r="D715" s="14">
        <v>33</v>
      </c>
      <c r="E715" s="14">
        <v>15.5</v>
      </c>
      <c r="F715" s="14">
        <v>17.399999999999999</v>
      </c>
    </row>
    <row r="716" spans="1:6">
      <c r="A716" s="54">
        <v>39233</v>
      </c>
      <c r="B716" s="14">
        <v>35.799999999999997</v>
      </c>
      <c r="C716" s="14">
        <v>31.7</v>
      </c>
      <c r="D716" s="14">
        <v>32.4</v>
      </c>
      <c r="E716" s="14">
        <v>16</v>
      </c>
      <c r="F716" s="14">
        <v>16.5</v>
      </c>
    </row>
    <row r="717" spans="1:6">
      <c r="A717" s="54">
        <v>39263</v>
      </c>
      <c r="B717" s="14">
        <v>36.6</v>
      </c>
      <c r="C717" s="14">
        <v>30.6</v>
      </c>
      <c r="D717" s="14">
        <v>32.700000000000003</v>
      </c>
      <c r="E717" s="14">
        <v>16.3</v>
      </c>
      <c r="F717" s="14">
        <v>16.399999999999999</v>
      </c>
    </row>
    <row r="718" spans="1:6">
      <c r="A718" s="54">
        <v>39294</v>
      </c>
      <c r="B718" s="14">
        <v>35.4</v>
      </c>
      <c r="C718" s="14">
        <v>31.2</v>
      </c>
      <c r="D718" s="14">
        <v>33.4</v>
      </c>
      <c r="E718" s="14">
        <v>15.2</v>
      </c>
      <c r="F718" s="14">
        <v>18.3</v>
      </c>
    </row>
    <row r="719" spans="1:6">
      <c r="A719" s="54">
        <v>39325</v>
      </c>
      <c r="B719" s="14">
        <v>36.799999999999997</v>
      </c>
      <c r="C719" s="14">
        <v>30.4</v>
      </c>
      <c r="D719" s="14">
        <v>32.799999999999997</v>
      </c>
      <c r="E719" s="14">
        <v>15.3</v>
      </c>
      <c r="F719" s="14">
        <v>17.5</v>
      </c>
    </row>
    <row r="720" spans="1:6">
      <c r="A720" s="54">
        <v>39355</v>
      </c>
      <c r="B720" s="14">
        <v>35.5</v>
      </c>
      <c r="C720" s="14">
        <v>31.8</v>
      </c>
      <c r="D720" s="14">
        <v>32.700000000000003</v>
      </c>
      <c r="E720" s="14">
        <v>15.1</v>
      </c>
      <c r="F720" s="14">
        <v>17.5</v>
      </c>
    </row>
    <row r="721" spans="1:6">
      <c r="A721" s="54">
        <v>39386</v>
      </c>
      <c r="B721" s="14">
        <v>34.6</v>
      </c>
      <c r="C721" s="14">
        <v>34.1</v>
      </c>
      <c r="D721" s="14">
        <v>31.3</v>
      </c>
      <c r="E721" s="14">
        <v>13.6</v>
      </c>
      <c r="F721" s="14">
        <v>17.7</v>
      </c>
    </row>
    <row r="722" spans="1:6">
      <c r="A722" s="54">
        <v>39416</v>
      </c>
      <c r="B722" s="14">
        <v>36.5</v>
      </c>
      <c r="C722" s="14">
        <v>30.9</v>
      </c>
      <c r="D722" s="14">
        <v>32.6</v>
      </c>
      <c r="E722" s="14">
        <v>13.7</v>
      </c>
      <c r="F722" s="14">
        <v>18.899999999999999</v>
      </c>
    </row>
    <row r="723" spans="1:6">
      <c r="A723" s="54">
        <v>39447</v>
      </c>
      <c r="B723" s="14">
        <v>35.799999999999997</v>
      </c>
      <c r="C723" s="14">
        <v>31.3</v>
      </c>
      <c r="D723" s="14">
        <v>32.9</v>
      </c>
      <c r="E723" s="14">
        <v>15.5</v>
      </c>
      <c r="F723" s="14">
        <v>17.399999999999999</v>
      </c>
    </row>
    <row r="724" spans="1:6">
      <c r="A724" s="54">
        <v>39478</v>
      </c>
      <c r="B724" s="14">
        <v>34.1</v>
      </c>
      <c r="C724" s="14">
        <v>32.1</v>
      </c>
      <c r="D724" s="14">
        <v>33.9</v>
      </c>
      <c r="E724" s="14">
        <v>15.4</v>
      </c>
      <c r="F724" s="14">
        <v>18.5</v>
      </c>
    </row>
    <row r="725" spans="1:6">
      <c r="A725" s="54">
        <v>39507</v>
      </c>
      <c r="B725" s="14">
        <v>35.5</v>
      </c>
      <c r="C725" s="14">
        <v>31.7</v>
      </c>
      <c r="D725" s="14">
        <v>32.700000000000003</v>
      </c>
      <c r="E725" s="14">
        <v>14.9</v>
      </c>
      <c r="F725" s="14">
        <v>17.8</v>
      </c>
    </row>
    <row r="726" spans="1:6">
      <c r="A726" s="54">
        <v>39538</v>
      </c>
      <c r="B726" s="14">
        <v>36</v>
      </c>
      <c r="C726" s="14">
        <v>32.299999999999997</v>
      </c>
      <c r="D726" s="14">
        <v>31.7</v>
      </c>
      <c r="E726" s="14">
        <v>14.9</v>
      </c>
      <c r="F726" s="14">
        <v>16.899999999999999</v>
      </c>
    </row>
    <row r="727" spans="1:6">
      <c r="A727" s="54">
        <v>39568</v>
      </c>
      <c r="B727" s="14">
        <v>32.200000000000003</v>
      </c>
      <c r="C727" s="14">
        <v>33.200000000000003</v>
      </c>
      <c r="D727" s="14">
        <v>34.700000000000003</v>
      </c>
      <c r="E727" s="14">
        <v>17</v>
      </c>
      <c r="F727" s="14">
        <v>17.7</v>
      </c>
    </row>
    <row r="728" spans="1:6">
      <c r="A728" s="54">
        <v>39599</v>
      </c>
      <c r="B728" s="14">
        <v>38.4</v>
      </c>
      <c r="C728" s="14">
        <v>29</v>
      </c>
      <c r="D728" s="14">
        <v>32.6</v>
      </c>
      <c r="E728" s="14">
        <v>14.3</v>
      </c>
      <c r="F728" s="14">
        <v>18.3</v>
      </c>
    </row>
    <row r="729" spans="1:6">
      <c r="A729" s="54">
        <v>39629</v>
      </c>
      <c r="B729" s="14">
        <v>31.7</v>
      </c>
      <c r="C729" s="14">
        <v>34.700000000000003</v>
      </c>
      <c r="D729" s="14">
        <v>33.6</v>
      </c>
      <c r="E729" s="14">
        <v>15.4</v>
      </c>
      <c r="F729" s="14">
        <v>18.2</v>
      </c>
    </row>
    <row r="730" spans="1:6">
      <c r="A730" s="54">
        <v>39660</v>
      </c>
      <c r="B730" s="14">
        <v>32.4</v>
      </c>
      <c r="C730" s="14">
        <v>32.200000000000003</v>
      </c>
      <c r="D730" s="14">
        <v>35.4</v>
      </c>
      <c r="E730" s="14">
        <v>16.5</v>
      </c>
      <c r="F730" s="14">
        <v>18.899999999999999</v>
      </c>
    </row>
    <row r="731" spans="1:6">
      <c r="A731" s="54">
        <v>39691</v>
      </c>
      <c r="B731" s="14">
        <v>34.5</v>
      </c>
      <c r="C731" s="14">
        <v>29.2</v>
      </c>
      <c r="D731" s="14">
        <v>36.200000000000003</v>
      </c>
      <c r="E731" s="14">
        <v>16.5</v>
      </c>
      <c r="F731" s="14">
        <v>19.8</v>
      </c>
    </row>
    <row r="732" spans="1:6">
      <c r="A732" s="54">
        <v>39721</v>
      </c>
      <c r="B732" s="14">
        <v>29.9</v>
      </c>
      <c r="C732" s="14">
        <v>31.9</v>
      </c>
      <c r="D732" s="14">
        <v>38.1</v>
      </c>
      <c r="E732" s="14">
        <v>16.8</v>
      </c>
      <c r="F732" s="14">
        <v>21.3</v>
      </c>
    </row>
    <row r="733" spans="1:6">
      <c r="A733" s="54">
        <v>39752</v>
      </c>
      <c r="B733" s="14">
        <v>31</v>
      </c>
      <c r="C733" s="14">
        <v>29.9</v>
      </c>
      <c r="D733" s="14">
        <v>39.1</v>
      </c>
      <c r="E733" s="14">
        <v>16.7</v>
      </c>
      <c r="F733" s="14">
        <v>22.3</v>
      </c>
    </row>
    <row r="734" spans="1:6">
      <c r="A734" s="54">
        <v>39782</v>
      </c>
      <c r="B734" s="14">
        <v>31.7</v>
      </c>
      <c r="C734" s="14">
        <v>31</v>
      </c>
      <c r="D734" s="14">
        <v>37.299999999999997</v>
      </c>
      <c r="E734" s="14">
        <v>16.2</v>
      </c>
      <c r="F734" s="14">
        <v>21.1</v>
      </c>
    </row>
    <row r="735" spans="1:6">
      <c r="A735" s="54">
        <v>39813</v>
      </c>
      <c r="B735" s="14">
        <v>28.8</v>
      </c>
      <c r="C735" s="14">
        <v>31</v>
      </c>
      <c r="D735" s="14">
        <v>40.200000000000003</v>
      </c>
      <c r="E735" s="14">
        <v>17.100000000000001</v>
      </c>
      <c r="F735" s="14">
        <v>23.1</v>
      </c>
    </row>
    <row r="736" spans="1:6">
      <c r="A736" s="54">
        <v>39844</v>
      </c>
      <c r="B736" s="14">
        <v>29.5</v>
      </c>
      <c r="C736" s="14">
        <v>30.6</v>
      </c>
      <c r="D736" s="14">
        <v>39.9</v>
      </c>
      <c r="E736" s="14">
        <v>17.3</v>
      </c>
      <c r="F736" s="14">
        <v>22.6</v>
      </c>
    </row>
    <row r="737" spans="1:6">
      <c r="A737" s="54">
        <v>39872</v>
      </c>
      <c r="B737" s="14">
        <v>26.9</v>
      </c>
      <c r="C737" s="14">
        <v>30.7</v>
      </c>
      <c r="D737" s="14">
        <v>42.5</v>
      </c>
      <c r="E737" s="14">
        <v>19.100000000000001</v>
      </c>
      <c r="F737" s="14">
        <v>23.4</v>
      </c>
    </row>
    <row r="738" spans="1:6">
      <c r="A738" s="54">
        <v>39903</v>
      </c>
      <c r="B738" s="14">
        <v>25.7</v>
      </c>
      <c r="C738" s="14">
        <v>30.6</v>
      </c>
      <c r="D738" s="14">
        <v>43.7</v>
      </c>
      <c r="E738" s="14">
        <v>19.5</v>
      </c>
      <c r="F738" s="14">
        <v>24.2</v>
      </c>
    </row>
    <row r="739" spans="1:6">
      <c r="A739" s="54">
        <v>39933</v>
      </c>
      <c r="B739" s="14">
        <v>24.1</v>
      </c>
      <c r="C739" s="14">
        <v>29.9</v>
      </c>
      <c r="D739" s="14">
        <v>46.1</v>
      </c>
      <c r="E739" s="14">
        <v>19</v>
      </c>
      <c r="F739" s="14">
        <v>27.1</v>
      </c>
    </row>
    <row r="740" spans="1:6">
      <c r="A740" s="54">
        <v>39964</v>
      </c>
      <c r="B740" s="14">
        <v>22</v>
      </c>
      <c r="C740" s="14">
        <v>30.3</v>
      </c>
      <c r="D740" s="14">
        <v>47.7</v>
      </c>
      <c r="E740" s="14">
        <v>20.7</v>
      </c>
      <c r="F740" s="14">
        <v>27</v>
      </c>
    </row>
    <row r="741" spans="1:6">
      <c r="A741" s="54">
        <v>39994</v>
      </c>
      <c r="B741" s="14">
        <v>20.8</v>
      </c>
      <c r="C741" s="14">
        <v>27</v>
      </c>
      <c r="D741" s="14">
        <v>52.2</v>
      </c>
      <c r="E741" s="14">
        <v>23.2</v>
      </c>
      <c r="F741" s="14">
        <v>29</v>
      </c>
    </row>
    <row r="742" spans="1:6">
      <c r="A742" s="54">
        <v>40025</v>
      </c>
      <c r="B742" s="14">
        <v>21.7</v>
      </c>
      <c r="C742" s="14">
        <v>24.2</v>
      </c>
      <c r="D742" s="14">
        <v>54.1</v>
      </c>
      <c r="E742" s="14">
        <v>20.2</v>
      </c>
      <c r="F742" s="14">
        <v>34</v>
      </c>
    </row>
    <row r="743" spans="1:6">
      <c r="A743" s="54">
        <v>40056</v>
      </c>
      <c r="B743" s="14">
        <v>20</v>
      </c>
      <c r="C743" s="14">
        <v>26.7</v>
      </c>
      <c r="D743" s="14">
        <v>53.3</v>
      </c>
      <c r="E743" s="14">
        <v>19</v>
      </c>
      <c r="F743" s="14">
        <v>34.299999999999997</v>
      </c>
    </row>
    <row r="744" spans="1:6">
      <c r="A744" s="54">
        <v>40086</v>
      </c>
      <c r="B744" s="14">
        <v>18.899999999999999</v>
      </c>
      <c r="C744" s="14">
        <v>25.1</v>
      </c>
      <c r="D744" s="14">
        <v>55.9</v>
      </c>
      <c r="E744" s="14">
        <v>19.399999999999999</v>
      </c>
      <c r="F744" s="14">
        <v>36.6</v>
      </c>
    </row>
    <row r="745" spans="1:6">
      <c r="A745" s="54">
        <v>40117</v>
      </c>
      <c r="B745" s="14">
        <v>20.9</v>
      </c>
      <c r="C745" s="14">
        <v>23</v>
      </c>
      <c r="D745" s="14">
        <v>56.1</v>
      </c>
      <c r="E745" s="14">
        <v>19.5</v>
      </c>
      <c r="F745" s="14">
        <v>36.6</v>
      </c>
    </row>
    <row r="746" spans="1:6">
      <c r="A746" s="54">
        <v>40147</v>
      </c>
      <c r="B746" s="14">
        <v>18.7</v>
      </c>
      <c r="C746" s="14">
        <v>23</v>
      </c>
      <c r="D746" s="14">
        <v>58.3</v>
      </c>
      <c r="E746" s="14">
        <v>18.899999999999999</v>
      </c>
      <c r="F746" s="14">
        <v>39.299999999999997</v>
      </c>
    </row>
    <row r="747" spans="1:6">
      <c r="A747" s="54">
        <v>40178</v>
      </c>
      <c r="B747" s="14">
        <v>19</v>
      </c>
      <c r="C747" s="14">
        <v>22.8</v>
      </c>
      <c r="D747" s="14">
        <v>58.2</v>
      </c>
      <c r="E747" s="14">
        <v>17.899999999999999</v>
      </c>
      <c r="F747" s="14">
        <v>40.4</v>
      </c>
    </row>
    <row r="748" spans="1:6">
      <c r="A748" s="54">
        <v>40209</v>
      </c>
      <c r="B748" s="14">
        <v>19.2</v>
      </c>
      <c r="C748" s="14">
        <v>22.3</v>
      </c>
      <c r="D748" s="14">
        <v>58.5</v>
      </c>
      <c r="E748" s="14">
        <v>16.899999999999999</v>
      </c>
      <c r="F748" s="14">
        <v>41.6</v>
      </c>
    </row>
    <row r="749" spans="1:6">
      <c r="A749" s="54">
        <v>40237</v>
      </c>
      <c r="B749" s="14">
        <v>18.600000000000001</v>
      </c>
      <c r="C749" s="14">
        <v>22.4</v>
      </c>
      <c r="D749" s="14">
        <v>59</v>
      </c>
      <c r="E749" s="14">
        <v>18.5</v>
      </c>
      <c r="F749" s="14">
        <v>40.5</v>
      </c>
    </row>
    <row r="750" spans="1:6">
      <c r="A750" s="54">
        <v>40268</v>
      </c>
      <c r="B750" s="14">
        <v>18.3</v>
      </c>
      <c r="C750" s="14">
        <v>21.7</v>
      </c>
      <c r="D750" s="14">
        <v>60</v>
      </c>
      <c r="E750" s="14">
        <v>16.8</v>
      </c>
      <c r="F750" s="14">
        <v>43.2</v>
      </c>
    </row>
    <row r="751" spans="1:6">
      <c r="A751" s="54">
        <v>40298</v>
      </c>
      <c r="B751" s="14">
        <v>18.2</v>
      </c>
      <c r="C751" s="14">
        <v>20.7</v>
      </c>
      <c r="D751" s="14">
        <v>61.1</v>
      </c>
      <c r="E751" s="14">
        <v>15.6</v>
      </c>
      <c r="F751" s="14">
        <v>45.5</v>
      </c>
    </row>
    <row r="752" spans="1:6">
      <c r="A752" s="54">
        <v>40329</v>
      </c>
      <c r="B752" s="14">
        <v>18.7</v>
      </c>
      <c r="C752" s="14">
        <v>21.1</v>
      </c>
      <c r="D752" s="14">
        <v>60.1</v>
      </c>
      <c r="E752" s="14">
        <v>15.3</v>
      </c>
      <c r="F752" s="14">
        <v>44.9</v>
      </c>
    </row>
    <row r="753" spans="1:6">
      <c r="A753" s="54">
        <v>40359</v>
      </c>
      <c r="B753" s="14">
        <v>18.2</v>
      </c>
      <c r="C753" s="14">
        <v>21.4</v>
      </c>
      <c r="D753" s="14">
        <v>60.4</v>
      </c>
      <c r="E753" s="14">
        <v>15.5</v>
      </c>
      <c r="F753" s="14">
        <v>44.9</v>
      </c>
    </row>
    <row r="754" spans="1:6">
      <c r="A754" s="54">
        <v>40390</v>
      </c>
      <c r="B754" s="14">
        <v>19.399999999999999</v>
      </c>
      <c r="C754" s="14">
        <v>20.5</v>
      </c>
      <c r="D754" s="14">
        <v>60.1</v>
      </c>
      <c r="E754" s="14">
        <v>15.2</v>
      </c>
      <c r="F754" s="14">
        <v>44.9</v>
      </c>
    </row>
    <row r="755" spans="1:6">
      <c r="A755" s="54">
        <v>40421</v>
      </c>
      <c r="B755" s="14">
        <v>18.3</v>
      </c>
      <c r="C755" s="14">
        <v>24.2</v>
      </c>
      <c r="D755" s="14">
        <v>57.6</v>
      </c>
      <c r="E755" s="14">
        <v>14.8</v>
      </c>
      <c r="F755" s="14">
        <v>42.8</v>
      </c>
    </row>
    <row r="756" spans="1:6">
      <c r="A756" s="54">
        <v>40451</v>
      </c>
      <c r="B756" s="14">
        <v>19.3</v>
      </c>
      <c r="C756" s="14">
        <v>22.7</v>
      </c>
      <c r="D756" s="14">
        <v>58</v>
      </c>
      <c r="E756" s="14">
        <v>15.7</v>
      </c>
      <c r="F756" s="14">
        <v>42.3</v>
      </c>
    </row>
    <row r="757" spans="1:6">
      <c r="A757" s="54">
        <v>40482</v>
      </c>
      <c r="B757" s="14">
        <v>18.2</v>
      </c>
      <c r="C757" s="14">
        <v>22.9</v>
      </c>
      <c r="D757" s="14">
        <v>58.9</v>
      </c>
      <c r="E757" s="14">
        <v>16.3</v>
      </c>
      <c r="F757" s="14">
        <v>42.6</v>
      </c>
    </row>
    <row r="758" spans="1:6">
      <c r="A758" s="54">
        <v>40512</v>
      </c>
      <c r="B758" s="14">
        <v>19.5</v>
      </c>
      <c r="C758" s="14">
        <v>22.2</v>
      </c>
      <c r="D758" s="14">
        <v>58.3</v>
      </c>
      <c r="E758" s="14">
        <v>15.9</v>
      </c>
      <c r="F758" s="14">
        <v>42.4</v>
      </c>
    </row>
    <row r="759" spans="1:6">
      <c r="A759" s="54">
        <v>40543</v>
      </c>
      <c r="B759" s="14">
        <v>18.7</v>
      </c>
      <c r="C759" s="14">
        <v>22</v>
      </c>
      <c r="D759" s="14">
        <v>59.3</v>
      </c>
      <c r="E759" s="14">
        <v>14.7</v>
      </c>
      <c r="F759" s="14">
        <v>44.6</v>
      </c>
    </row>
    <row r="760" spans="1:6">
      <c r="A760" s="54">
        <v>40574</v>
      </c>
      <c r="B760" s="14">
        <v>19</v>
      </c>
      <c r="C760" s="14">
        <v>21.5</v>
      </c>
      <c r="D760" s="14">
        <v>59.5</v>
      </c>
      <c r="E760" s="14">
        <v>15.7</v>
      </c>
      <c r="F760" s="14">
        <v>43.8</v>
      </c>
    </row>
    <row r="761" spans="1:6">
      <c r="A761" s="54">
        <v>40602</v>
      </c>
      <c r="B761" s="14">
        <v>17.899999999999999</v>
      </c>
      <c r="C761" s="14">
        <v>22.7</v>
      </c>
      <c r="D761" s="14">
        <v>59.4</v>
      </c>
      <c r="E761" s="14">
        <v>16.600000000000001</v>
      </c>
      <c r="F761" s="14">
        <v>42.8</v>
      </c>
    </row>
    <row r="762" spans="1:6">
      <c r="A762" s="54">
        <v>40633</v>
      </c>
      <c r="B762" s="14">
        <v>18.5</v>
      </c>
      <c r="C762" s="14">
        <v>21.8</v>
      </c>
      <c r="D762" s="14">
        <v>59.7</v>
      </c>
      <c r="E762" s="14">
        <v>15.1</v>
      </c>
      <c r="F762" s="14">
        <v>44.6</v>
      </c>
    </row>
    <row r="763" spans="1:6">
      <c r="A763" s="54">
        <v>40663</v>
      </c>
      <c r="B763" s="14">
        <v>20.2</v>
      </c>
      <c r="C763" s="14">
        <v>21.7</v>
      </c>
      <c r="D763" s="14">
        <v>58.1</v>
      </c>
      <c r="E763" s="14">
        <v>15.2</v>
      </c>
      <c r="F763" s="14">
        <v>43</v>
      </c>
    </row>
    <row r="764" spans="1:6">
      <c r="A764" s="54">
        <v>40694</v>
      </c>
      <c r="B764" s="14">
        <v>19.399999999999999</v>
      </c>
      <c r="C764" s="14">
        <v>21.1</v>
      </c>
      <c r="D764" s="14">
        <v>59.6</v>
      </c>
      <c r="E764" s="14">
        <v>14.9</v>
      </c>
      <c r="F764" s="14">
        <v>44.7</v>
      </c>
    </row>
    <row r="765" spans="1:6">
      <c r="A765" s="54">
        <v>40724</v>
      </c>
      <c r="B765" s="14">
        <v>20.9</v>
      </c>
      <c r="C765" s="14">
        <v>21.2</v>
      </c>
      <c r="D765" s="14">
        <v>57.9</v>
      </c>
      <c r="E765" s="14">
        <v>13.3</v>
      </c>
      <c r="F765" s="14">
        <v>44.6</v>
      </c>
    </row>
    <row r="766" spans="1:6">
      <c r="A766" s="54">
        <v>40755</v>
      </c>
      <c r="B766" s="14">
        <v>19.2</v>
      </c>
      <c r="C766" s="14">
        <v>21.3</v>
      </c>
      <c r="D766" s="14">
        <v>59.5</v>
      </c>
      <c r="E766" s="14">
        <v>14.4</v>
      </c>
      <c r="F766" s="14">
        <v>45.1</v>
      </c>
    </row>
    <row r="767" spans="1:6">
      <c r="A767" s="54">
        <v>40786</v>
      </c>
      <c r="B767" s="14">
        <v>19.100000000000001</v>
      </c>
      <c r="C767" s="14">
        <v>21.5</v>
      </c>
      <c r="D767" s="14">
        <v>59.4</v>
      </c>
      <c r="E767" s="14">
        <v>15.8</v>
      </c>
      <c r="F767" s="14">
        <v>43.6</v>
      </c>
    </row>
    <row r="768" spans="1:6">
      <c r="A768" s="54">
        <v>40816</v>
      </c>
      <c r="B768" s="14">
        <v>19.7</v>
      </c>
      <c r="C768" s="14">
        <v>20.7</v>
      </c>
      <c r="D768" s="14">
        <v>59.6</v>
      </c>
      <c r="E768" s="14">
        <v>14.4</v>
      </c>
      <c r="F768" s="14">
        <v>45.2</v>
      </c>
    </row>
    <row r="769" spans="1:6">
      <c r="A769" s="54">
        <v>40847</v>
      </c>
      <c r="B769" s="14">
        <v>19.399999999999999</v>
      </c>
      <c r="C769" s="14">
        <v>23.7</v>
      </c>
      <c r="D769" s="14">
        <v>56.9</v>
      </c>
      <c r="E769" s="14">
        <v>14.3</v>
      </c>
      <c r="F769" s="14">
        <v>42.6</v>
      </c>
    </row>
    <row r="770" spans="1:6">
      <c r="A770" s="54">
        <v>40877</v>
      </c>
      <c r="B770" s="14">
        <v>19.399999999999999</v>
      </c>
      <c r="C770" s="14">
        <v>22.1</v>
      </c>
      <c r="D770" s="14">
        <v>58.5</v>
      </c>
      <c r="E770" s="14">
        <v>15.2</v>
      </c>
      <c r="F770" s="14">
        <v>43.2</v>
      </c>
    </row>
    <row r="771" spans="1:6">
      <c r="A771" s="54">
        <v>40908</v>
      </c>
      <c r="B771" s="14">
        <v>20.399999999999999</v>
      </c>
      <c r="C771" s="14">
        <v>21.9</v>
      </c>
      <c r="D771" s="14">
        <v>57.6</v>
      </c>
      <c r="E771" s="14">
        <v>15</v>
      </c>
      <c r="F771" s="14">
        <v>42.7</v>
      </c>
    </row>
    <row r="772" spans="1:6">
      <c r="A772" s="54">
        <v>40939</v>
      </c>
      <c r="B772" s="14">
        <v>19.3</v>
      </c>
      <c r="C772" s="14">
        <v>22.7</v>
      </c>
      <c r="D772" s="14">
        <v>58</v>
      </c>
      <c r="E772" s="14">
        <v>15.3</v>
      </c>
      <c r="F772" s="14">
        <v>42.7</v>
      </c>
    </row>
    <row r="773" spans="1:6">
      <c r="A773" s="54">
        <v>40968</v>
      </c>
      <c r="B773" s="14">
        <v>20.5</v>
      </c>
      <c r="C773" s="14">
        <v>22.3</v>
      </c>
      <c r="D773" s="14">
        <v>57.2</v>
      </c>
      <c r="E773" s="14">
        <v>16.100000000000001</v>
      </c>
      <c r="F773" s="14">
        <v>41.1</v>
      </c>
    </row>
    <row r="774" spans="1:6">
      <c r="A774" s="54">
        <v>40999</v>
      </c>
      <c r="B774" s="14">
        <v>21.4</v>
      </c>
      <c r="C774" s="14">
        <v>22</v>
      </c>
      <c r="D774" s="14">
        <v>56.6</v>
      </c>
      <c r="E774" s="14">
        <v>15.3</v>
      </c>
      <c r="F774" s="14">
        <v>41.3</v>
      </c>
    </row>
    <row r="775" spans="1:6">
      <c r="A775" s="54">
        <v>41029</v>
      </c>
      <c r="B775" s="14">
        <v>20.9</v>
      </c>
      <c r="C775" s="14">
        <v>22.9</v>
      </c>
      <c r="D775" s="14">
        <v>56.2</v>
      </c>
      <c r="E775" s="14">
        <v>15.4</v>
      </c>
      <c r="F775" s="14">
        <v>40.799999999999997</v>
      </c>
    </row>
    <row r="776" spans="1:6">
      <c r="A776" s="54">
        <v>41060</v>
      </c>
      <c r="B776" s="14">
        <v>20.2</v>
      </c>
      <c r="C776" s="14">
        <v>23.8</v>
      </c>
      <c r="D776" s="14">
        <v>56.1</v>
      </c>
      <c r="E776" s="14">
        <v>13.4</v>
      </c>
      <c r="F776" s="14">
        <v>42.7</v>
      </c>
    </row>
    <row r="777" spans="1:6">
      <c r="A777" s="54">
        <v>41090</v>
      </c>
      <c r="B777" s="14">
        <v>21.5</v>
      </c>
      <c r="C777" s="14">
        <v>22</v>
      </c>
      <c r="D777" s="14">
        <v>56.5</v>
      </c>
      <c r="E777" s="14">
        <v>14.2</v>
      </c>
      <c r="F777" s="14">
        <v>42.3</v>
      </c>
    </row>
    <row r="778" spans="1:6">
      <c r="A778" s="54">
        <v>41121</v>
      </c>
      <c r="B778" s="14">
        <v>21.1</v>
      </c>
      <c r="C778" s="14">
        <v>23.6</v>
      </c>
      <c r="D778" s="14">
        <v>55.3</v>
      </c>
      <c r="E778" s="14">
        <v>14</v>
      </c>
      <c r="F778" s="14">
        <v>41.2</v>
      </c>
    </row>
    <row r="779" spans="1:6">
      <c r="A779" s="54">
        <v>41152</v>
      </c>
      <c r="B779" s="14">
        <v>22.3</v>
      </c>
      <c r="C779" s="14">
        <v>22.5</v>
      </c>
      <c r="D779" s="14">
        <v>55.2</v>
      </c>
      <c r="E779" s="14">
        <v>14.8</v>
      </c>
      <c r="F779" s="14">
        <v>40.4</v>
      </c>
    </row>
    <row r="780" spans="1:6">
      <c r="A780" s="54">
        <v>41182</v>
      </c>
      <c r="B780" s="14">
        <v>20.9</v>
      </c>
      <c r="C780" s="14">
        <v>23.2</v>
      </c>
      <c r="D780" s="14">
        <v>55.8</v>
      </c>
      <c r="E780" s="14">
        <v>15.4</v>
      </c>
      <c r="F780" s="14">
        <v>40.5</v>
      </c>
    </row>
    <row r="781" spans="1:6">
      <c r="A781" s="54">
        <v>41213</v>
      </c>
      <c r="B781" s="14">
        <v>21.5</v>
      </c>
      <c r="C781" s="14">
        <v>23.3</v>
      </c>
      <c r="D781" s="14">
        <v>55.3</v>
      </c>
      <c r="E781" s="14">
        <v>14.6</v>
      </c>
      <c r="F781" s="14">
        <v>40.6</v>
      </c>
    </row>
    <row r="782" spans="1:6">
      <c r="A782" s="54">
        <v>41243</v>
      </c>
      <c r="B782" s="14">
        <v>21.9</v>
      </c>
      <c r="C782" s="14">
        <v>23.2</v>
      </c>
      <c r="D782" s="14">
        <v>54.8</v>
      </c>
      <c r="E782" s="14">
        <v>14.6</v>
      </c>
      <c r="F782" s="14">
        <v>40.200000000000003</v>
      </c>
    </row>
    <row r="783" spans="1:6">
      <c r="A783" s="54">
        <v>41274</v>
      </c>
      <c r="B783" s="14">
        <v>22.4</v>
      </c>
      <c r="C783" s="14">
        <v>23.6</v>
      </c>
      <c r="D783" s="14">
        <v>54</v>
      </c>
      <c r="E783" s="14">
        <v>15.1</v>
      </c>
      <c r="F783" s="14">
        <v>38.799999999999997</v>
      </c>
    </row>
    <row r="784" spans="1:6">
      <c r="A784" s="54">
        <v>41305</v>
      </c>
      <c r="B784" s="14">
        <v>22.3</v>
      </c>
      <c r="C784" s="14">
        <v>25</v>
      </c>
      <c r="D784" s="14">
        <v>52.7</v>
      </c>
      <c r="E784" s="14">
        <v>15.2</v>
      </c>
      <c r="F784" s="14">
        <v>37.5</v>
      </c>
    </row>
    <row r="785" spans="1:6">
      <c r="A785" s="54">
        <v>41333</v>
      </c>
      <c r="B785" s="14">
        <v>22.7</v>
      </c>
      <c r="C785" s="14">
        <v>23.4</v>
      </c>
      <c r="D785" s="14">
        <v>53.9</v>
      </c>
      <c r="E785" s="14">
        <v>14.8</v>
      </c>
      <c r="F785" s="14">
        <v>39.200000000000003</v>
      </c>
    </row>
    <row r="786" spans="1:6">
      <c r="A786" s="54">
        <v>41364</v>
      </c>
      <c r="B786" s="14">
        <v>21.1</v>
      </c>
      <c r="C786" s="14">
        <v>24.2</v>
      </c>
      <c r="D786" s="14">
        <v>54.7</v>
      </c>
      <c r="E786" s="14">
        <v>15.7</v>
      </c>
      <c r="F786" s="14">
        <v>39.1</v>
      </c>
    </row>
    <row r="787" spans="1:6">
      <c r="A787" s="54">
        <v>41394</v>
      </c>
      <c r="B787" s="14">
        <v>21</v>
      </c>
      <c r="C787" s="14">
        <v>24.6</v>
      </c>
      <c r="D787" s="14">
        <v>54.3</v>
      </c>
      <c r="E787" s="14">
        <v>16.5</v>
      </c>
      <c r="F787" s="14">
        <v>37.799999999999997</v>
      </c>
    </row>
    <row r="788" spans="1:6">
      <c r="A788" s="54">
        <v>41425</v>
      </c>
      <c r="B788" s="14">
        <v>23</v>
      </c>
      <c r="C788" s="14">
        <v>22.6</v>
      </c>
      <c r="D788" s="14">
        <v>54.4</v>
      </c>
      <c r="E788" s="14">
        <v>17.100000000000001</v>
      </c>
      <c r="F788" s="14">
        <v>37.299999999999997</v>
      </c>
    </row>
    <row r="789" spans="1:6">
      <c r="A789" s="54">
        <v>41455</v>
      </c>
      <c r="B789" s="14">
        <v>22.8</v>
      </c>
      <c r="C789" s="14">
        <v>24.2</v>
      </c>
      <c r="D789" s="14">
        <v>53</v>
      </c>
      <c r="E789" s="14">
        <v>16</v>
      </c>
      <c r="F789" s="14">
        <v>37</v>
      </c>
    </row>
    <row r="790" spans="1:6">
      <c r="A790" s="54">
        <v>41486</v>
      </c>
      <c r="B790" s="14">
        <v>22</v>
      </c>
      <c r="C790" s="14">
        <v>24.5</v>
      </c>
      <c r="D790" s="14">
        <v>53.5</v>
      </c>
      <c r="E790" s="14">
        <v>15.8</v>
      </c>
      <c r="F790" s="14">
        <v>37.6</v>
      </c>
    </row>
    <row r="791" spans="1:6">
      <c r="A791" s="54">
        <v>41517</v>
      </c>
      <c r="B791" s="14">
        <v>22.2</v>
      </c>
      <c r="C791" s="14">
        <v>24.1</v>
      </c>
      <c r="D791" s="14">
        <v>53.6</v>
      </c>
      <c r="E791" s="14">
        <v>15.1</v>
      </c>
      <c r="F791" s="14">
        <v>38.6</v>
      </c>
    </row>
    <row r="792" spans="1:6">
      <c r="A792" s="54">
        <v>41547</v>
      </c>
      <c r="B792" s="14">
        <v>23.2</v>
      </c>
      <c r="C792" s="14">
        <v>24</v>
      </c>
      <c r="D792" s="14">
        <v>52.8</v>
      </c>
      <c r="E792" s="14">
        <v>16</v>
      </c>
      <c r="F792" s="14">
        <v>36.799999999999997</v>
      </c>
    </row>
    <row r="793" spans="1:6">
      <c r="A793" s="54">
        <v>41578</v>
      </c>
      <c r="B793" s="14">
        <v>25.2</v>
      </c>
      <c r="C793" s="14">
        <v>23.5</v>
      </c>
      <c r="D793" s="14">
        <v>51.3</v>
      </c>
      <c r="E793" s="14">
        <v>15.5</v>
      </c>
      <c r="F793" s="14">
        <v>35.9</v>
      </c>
    </row>
    <row r="794" spans="1:6">
      <c r="A794" s="54">
        <v>41608</v>
      </c>
      <c r="B794" s="14">
        <v>22.4</v>
      </c>
      <c r="C794" s="14">
        <v>24.1</v>
      </c>
      <c r="D794" s="14">
        <v>53.5</v>
      </c>
      <c r="E794" s="14">
        <v>15.8</v>
      </c>
      <c r="F794" s="14">
        <v>37.700000000000003</v>
      </c>
    </row>
    <row r="795" spans="1:6">
      <c r="A795" s="54">
        <v>41639</v>
      </c>
      <c r="B795" s="14">
        <v>22.4</v>
      </c>
      <c r="C795" s="14">
        <v>24.4</v>
      </c>
      <c r="D795" s="14">
        <v>53.2</v>
      </c>
      <c r="E795" s="14">
        <v>16.100000000000001</v>
      </c>
      <c r="F795" s="14">
        <v>37.1</v>
      </c>
    </row>
    <row r="796" spans="1:6">
      <c r="A796" s="54">
        <v>41670</v>
      </c>
      <c r="B796" s="14">
        <v>24.2</v>
      </c>
      <c r="C796" s="14">
        <v>23.8</v>
      </c>
      <c r="D796" s="14">
        <v>52</v>
      </c>
      <c r="E796" s="14">
        <v>16.600000000000001</v>
      </c>
      <c r="F796" s="14">
        <v>35.299999999999997</v>
      </c>
    </row>
    <row r="797" spans="1:6">
      <c r="A797" s="54">
        <v>41698</v>
      </c>
      <c r="B797" s="14">
        <v>22.9</v>
      </c>
      <c r="C797" s="14">
        <v>25</v>
      </c>
      <c r="D797" s="14">
        <v>52.1</v>
      </c>
      <c r="E797" s="14">
        <v>15.6</v>
      </c>
      <c r="F797" s="14">
        <v>36.5</v>
      </c>
    </row>
    <row r="798" spans="1:6">
      <c r="A798" s="54">
        <v>41729</v>
      </c>
      <c r="B798" s="14">
        <v>23.4</v>
      </c>
      <c r="C798" s="14">
        <v>24.6</v>
      </c>
      <c r="D798" s="14">
        <v>52</v>
      </c>
      <c r="E798" s="14">
        <v>16.399999999999999</v>
      </c>
      <c r="F798" s="14">
        <v>35.6</v>
      </c>
    </row>
    <row r="799" spans="1:6">
      <c r="A799" s="54">
        <v>41759</v>
      </c>
      <c r="B799" s="14">
        <v>24.8</v>
      </c>
      <c r="C799" s="14">
        <v>24.3</v>
      </c>
      <c r="D799" s="14">
        <v>50.9</v>
      </c>
      <c r="E799" s="14">
        <v>15.4</v>
      </c>
      <c r="F799" s="14">
        <v>35.6</v>
      </c>
    </row>
    <row r="800" spans="1:6">
      <c r="A800" s="54">
        <v>41790</v>
      </c>
      <c r="B800" s="14">
        <v>26.6</v>
      </c>
      <c r="C800" s="14">
        <v>24.2</v>
      </c>
      <c r="D800" s="14">
        <v>49.2</v>
      </c>
      <c r="E800" s="14">
        <v>14.7</v>
      </c>
      <c r="F800" s="14">
        <v>34.5</v>
      </c>
    </row>
    <row r="801" spans="1:6">
      <c r="A801" s="54">
        <v>41820</v>
      </c>
      <c r="B801" s="14">
        <v>25.5</v>
      </c>
      <c r="C801" s="14">
        <v>25.6</v>
      </c>
      <c r="D801" s="14">
        <v>48.8</v>
      </c>
      <c r="E801" s="14">
        <v>15.9</v>
      </c>
      <c r="F801" s="14">
        <v>32.9</v>
      </c>
    </row>
    <row r="802" spans="1:6">
      <c r="A802" s="54">
        <v>41851</v>
      </c>
      <c r="B802" s="14">
        <v>27</v>
      </c>
      <c r="C802" s="14">
        <v>25.1</v>
      </c>
      <c r="D802" s="14">
        <v>47.9</v>
      </c>
      <c r="E802" s="14">
        <v>15.3</v>
      </c>
      <c r="F802" s="14">
        <v>32.6</v>
      </c>
    </row>
    <row r="803" spans="1:6">
      <c r="A803" s="54">
        <v>41882</v>
      </c>
      <c r="B803" s="14">
        <v>27.7</v>
      </c>
      <c r="C803" s="14">
        <v>25.2</v>
      </c>
      <c r="D803" s="14">
        <v>47.1</v>
      </c>
      <c r="E803" s="14">
        <v>15.9</v>
      </c>
      <c r="F803" s="14">
        <v>31.2</v>
      </c>
    </row>
    <row r="804" spans="1:6">
      <c r="A804" s="54">
        <v>41912</v>
      </c>
      <c r="B804" s="14">
        <v>25.4</v>
      </c>
      <c r="C804" s="14">
        <v>27.5</v>
      </c>
      <c r="D804" s="14">
        <v>47.1</v>
      </c>
      <c r="E804" s="14">
        <v>15.4</v>
      </c>
      <c r="F804" s="14">
        <v>31.7</v>
      </c>
    </row>
    <row r="805" spans="1:6">
      <c r="A805" s="54">
        <v>41943</v>
      </c>
      <c r="B805" s="14">
        <v>27.4</v>
      </c>
      <c r="C805" s="14">
        <v>25.3</v>
      </c>
      <c r="D805" s="14">
        <v>47.2</v>
      </c>
      <c r="E805" s="14">
        <v>15.4</v>
      </c>
      <c r="F805" s="14">
        <v>31.8</v>
      </c>
    </row>
    <row r="806" spans="1:6">
      <c r="A806" s="54">
        <v>41973</v>
      </c>
      <c r="B806" s="14">
        <v>27.2</v>
      </c>
      <c r="C806" s="14">
        <v>26.4</v>
      </c>
      <c r="D806" s="14">
        <v>46.4</v>
      </c>
      <c r="E806" s="14">
        <v>15.4</v>
      </c>
      <c r="F806" s="14">
        <v>31.1</v>
      </c>
    </row>
    <row r="807" spans="1:6">
      <c r="A807" s="54">
        <v>42004</v>
      </c>
      <c r="B807" s="14">
        <v>27.1</v>
      </c>
      <c r="C807" s="14">
        <v>26.5</v>
      </c>
      <c r="D807" s="14">
        <v>46.5</v>
      </c>
      <c r="E807" s="14">
        <v>14.5</v>
      </c>
      <c r="F807" s="14">
        <v>32</v>
      </c>
    </row>
    <row r="808" spans="1:6">
      <c r="A808" s="54">
        <v>42035</v>
      </c>
      <c r="B808" s="14">
        <v>27</v>
      </c>
      <c r="C808" s="14">
        <v>26.2</v>
      </c>
      <c r="D808" s="14">
        <v>46.8</v>
      </c>
      <c r="E808" s="14">
        <v>15.5</v>
      </c>
      <c r="F808" s="14">
        <v>31.3</v>
      </c>
    </row>
    <row r="809" spans="1:6">
      <c r="A809" s="54">
        <v>42063</v>
      </c>
      <c r="B809" s="14">
        <v>27.7</v>
      </c>
      <c r="C809" s="14">
        <v>26</v>
      </c>
      <c r="D809" s="14">
        <v>46.3</v>
      </c>
      <c r="E809" s="14">
        <v>15.5</v>
      </c>
      <c r="F809" s="14">
        <v>30.8</v>
      </c>
    </row>
    <row r="810" spans="1:6">
      <c r="A810" s="54">
        <v>42094</v>
      </c>
      <c r="B810" s="14">
        <v>28.6</v>
      </c>
      <c r="C810" s="14">
        <v>27</v>
      </c>
      <c r="D810" s="14">
        <v>44.4</v>
      </c>
      <c r="E810" s="14">
        <v>14.6</v>
      </c>
      <c r="F810" s="14">
        <v>29.8</v>
      </c>
    </row>
    <row r="811" spans="1:6">
      <c r="A811" s="54">
        <v>42124</v>
      </c>
      <c r="B811" s="14">
        <v>31.2</v>
      </c>
      <c r="C811" s="14">
        <v>26.9</v>
      </c>
      <c r="D811" s="14">
        <v>41.9</v>
      </c>
      <c r="E811" s="14">
        <v>12.5</v>
      </c>
      <c r="F811" s="14">
        <v>29.4</v>
      </c>
    </row>
    <row r="812" spans="1:6">
      <c r="A812" s="54">
        <v>42155</v>
      </c>
      <c r="B812" s="14">
        <v>28.3</v>
      </c>
      <c r="C812" s="14">
        <v>28.7</v>
      </c>
      <c r="D812" s="14">
        <v>43</v>
      </c>
      <c r="E812" s="14">
        <v>14.4</v>
      </c>
      <c r="F812" s="14">
        <v>28.6</v>
      </c>
    </row>
    <row r="813" spans="1:6">
      <c r="A813" s="54">
        <v>42185</v>
      </c>
      <c r="B813" s="14">
        <v>27.9</v>
      </c>
      <c r="C813" s="14">
        <v>29</v>
      </c>
      <c r="D813" s="14">
        <v>43.1</v>
      </c>
      <c r="E813" s="14">
        <v>16.899999999999999</v>
      </c>
      <c r="F813" s="14">
        <v>26.2</v>
      </c>
    </row>
    <row r="814" spans="1:6">
      <c r="A814" s="54">
        <v>42216</v>
      </c>
      <c r="B814" s="14">
        <v>31.5</v>
      </c>
      <c r="C814" s="14">
        <v>27.1</v>
      </c>
      <c r="D814" s="14">
        <v>41.4</v>
      </c>
      <c r="E814" s="14">
        <v>15.4</v>
      </c>
      <c r="F814" s="14">
        <v>26</v>
      </c>
    </row>
    <row r="815" spans="1:6">
      <c r="A815" s="54">
        <v>42247</v>
      </c>
      <c r="B815" s="14">
        <v>26.4</v>
      </c>
      <c r="C815" s="14">
        <v>29.6</v>
      </c>
      <c r="D815" s="14">
        <v>44</v>
      </c>
      <c r="E815" s="14">
        <v>16.3</v>
      </c>
      <c r="F815" s="14">
        <v>27.6</v>
      </c>
    </row>
    <row r="816" spans="1:6">
      <c r="A816" s="54">
        <v>42277</v>
      </c>
      <c r="B816" s="14">
        <v>29.7</v>
      </c>
      <c r="C816" s="14">
        <v>28.5</v>
      </c>
      <c r="D816" s="14">
        <v>41.8</v>
      </c>
      <c r="E816" s="14">
        <v>15.5</v>
      </c>
      <c r="F816" s="14">
        <v>26.3</v>
      </c>
    </row>
    <row r="817" spans="1:6">
      <c r="A817" s="54">
        <v>42308</v>
      </c>
      <c r="B817" s="14">
        <v>29.7</v>
      </c>
      <c r="C817" s="14">
        <v>28.5</v>
      </c>
      <c r="D817" s="14">
        <v>41.8</v>
      </c>
      <c r="E817" s="14">
        <v>15.2</v>
      </c>
      <c r="F817" s="14">
        <v>26.7</v>
      </c>
    </row>
    <row r="818" spans="1:6">
      <c r="A818" s="54">
        <v>42338</v>
      </c>
      <c r="B818" s="14">
        <v>29.7</v>
      </c>
      <c r="C818" s="14">
        <v>28.6</v>
      </c>
      <c r="D818" s="14">
        <v>41.7</v>
      </c>
      <c r="E818" s="14">
        <v>15.9</v>
      </c>
      <c r="F818" s="14">
        <v>25.8</v>
      </c>
    </row>
    <row r="819" spans="1:6">
      <c r="A819" s="54">
        <v>42369</v>
      </c>
      <c r="B819" s="14">
        <v>30.2</v>
      </c>
      <c r="C819" s="14">
        <v>27.6</v>
      </c>
      <c r="D819" s="14">
        <v>42.3</v>
      </c>
      <c r="E819" s="14">
        <v>15.5</v>
      </c>
      <c r="F819" s="14">
        <v>26.8</v>
      </c>
    </row>
    <row r="820" spans="1:6">
      <c r="A820" s="54">
        <v>42400</v>
      </c>
      <c r="B820" s="14">
        <v>28.2</v>
      </c>
      <c r="C820" s="14">
        <v>29.8</v>
      </c>
      <c r="D820" s="14">
        <v>41.9</v>
      </c>
      <c r="E820" s="14">
        <v>14.8</v>
      </c>
      <c r="F820" s="14">
        <v>27.1</v>
      </c>
    </row>
    <row r="821" spans="1:6">
      <c r="A821" s="54">
        <v>42429</v>
      </c>
      <c r="B821" s="14">
        <v>28.9</v>
      </c>
      <c r="C821" s="14">
        <v>28.3</v>
      </c>
      <c r="D821" s="14">
        <v>42.8</v>
      </c>
      <c r="E821" s="14">
        <v>15</v>
      </c>
      <c r="F821" s="14">
        <v>27.8</v>
      </c>
    </row>
    <row r="822" spans="1:6">
      <c r="A822" s="54">
        <v>42460</v>
      </c>
      <c r="B822" s="14">
        <v>30.4</v>
      </c>
      <c r="C822" s="14">
        <v>27.2</v>
      </c>
      <c r="D822" s="14">
        <v>42.4</v>
      </c>
      <c r="E822" s="14">
        <v>14.4</v>
      </c>
      <c r="F822" s="14">
        <v>28</v>
      </c>
    </row>
    <row r="823" spans="1:6">
      <c r="A823" s="54">
        <v>42490</v>
      </c>
      <c r="B823" s="14">
        <v>32.1</v>
      </c>
      <c r="C823" s="14">
        <v>26.4</v>
      </c>
      <c r="D823" s="14">
        <v>41.5</v>
      </c>
      <c r="E823" s="14">
        <v>15</v>
      </c>
      <c r="F823" s="14">
        <v>26.6</v>
      </c>
    </row>
    <row r="824" spans="1:6">
      <c r="A824" s="54">
        <v>42521</v>
      </c>
      <c r="B824" s="14">
        <v>30</v>
      </c>
      <c r="C824" s="14">
        <v>30</v>
      </c>
      <c r="D824" s="14">
        <v>40</v>
      </c>
      <c r="E824" s="14">
        <v>14.5</v>
      </c>
      <c r="F824" s="14">
        <v>25.5</v>
      </c>
    </row>
    <row r="825" spans="1:6">
      <c r="A825" s="54">
        <v>42551</v>
      </c>
      <c r="B825" s="14">
        <v>31.1</v>
      </c>
      <c r="C825" s="14">
        <v>28.5</v>
      </c>
      <c r="D825" s="14">
        <v>40.299999999999997</v>
      </c>
      <c r="E825" s="14">
        <v>14.5</v>
      </c>
      <c r="F825" s="14">
        <v>25.8</v>
      </c>
    </row>
    <row r="826" spans="1:6">
      <c r="A826" s="54">
        <v>42582</v>
      </c>
      <c r="B826" s="14">
        <v>28.8</v>
      </c>
      <c r="C826" s="14">
        <v>29.8</v>
      </c>
      <c r="D826" s="14">
        <v>41.4</v>
      </c>
      <c r="E826" s="14">
        <v>16</v>
      </c>
      <c r="F826" s="14">
        <v>25.4</v>
      </c>
    </row>
    <row r="827" spans="1:6">
      <c r="A827" s="54">
        <v>42613</v>
      </c>
      <c r="B827" s="14">
        <v>29.7</v>
      </c>
      <c r="C827" s="14">
        <v>30.5</v>
      </c>
      <c r="D827" s="14">
        <v>39.799999999999997</v>
      </c>
      <c r="E827" s="14">
        <v>14.2</v>
      </c>
      <c r="F827" s="14">
        <v>25.6</v>
      </c>
    </row>
    <row r="828" spans="1:6">
      <c r="A828" s="54">
        <v>42643</v>
      </c>
      <c r="B828" s="14">
        <v>32.5</v>
      </c>
      <c r="C828" s="14">
        <v>28.6</v>
      </c>
      <c r="D828" s="14">
        <v>38.9</v>
      </c>
      <c r="E828" s="14">
        <v>14.8</v>
      </c>
      <c r="F828" s="14">
        <v>24.2</v>
      </c>
    </row>
    <row r="829" spans="1:6">
      <c r="A829" s="54">
        <v>42674</v>
      </c>
      <c r="B829" s="14">
        <v>31</v>
      </c>
      <c r="C829" s="14">
        <v>29</v>
      </c>
      <c r="D829" s="14">
        <v>40</v>
      </c>
      <c r="E829" s="14">
        <v>15.2</v>
      </c>
      <c r="F829" s="14">
        <v>24.8</v>
      </c>
    </row>
    <row r="830" spans="1:6">
      <c r="A830" s="54">
        <v>42704</v>
      </c>
      <c r="B830" s="14">
        <v>31.9</v>
      </c>
      <c r="C830" s="14">
        <v>28.7</v>
      </c>
      <c r="D830" s="14">
        <v>39.4</v>
      </c>
      <c r="E830" s="14">
        <v>14.7</v>
      </c>
      <c r="F830" s="14">
        <v>24.7</v>
      </c>
    </row>
    <row r="831" spans="1:6">
      <c r="A831" s="54">
        <v>42735</v>
      </c>
      <c r="B831" s="14">
        <v>31.1</v>
      </c>
      <c r="C831" s="14">
        <v>28</v>
      </c>
      <c r="D831" s="14">
        <v>41</v>
      </c>
      <c r="E831" s="14">
        <v>16.399999999999999</v>
      </c>
      <c r="F831" s="14">
        <v>24.6</v>
      </c>
    </row>
    <row r="832" spans="1:6">
      <c r="A832" s="54">
        <v>42766</v>
      </c>
      <c r="B832" s="14">
        <v>32.200000000000003</v>
      </c>
      <c r="C832" s="14">
        <v>27.5</v>
      </c>
      <c r="D832" s="14">
        <v>40.299999999999997</v>
      </c>
      <c r="E832" s="14">
        <v>15.8</v>
      </c>
      <c r="F832" s="14">
        <v>24.5</v>
      </c>
    </row>
    <row r="833" spans="1:6">
      <c r="A833" s="54">
        <v>42794</v>
      </c>
      <c r="B833" s="14">
        <v>33.6</v>
      </c>
      <c r="C833" s="14">
        <v>28.3</v>
      </c>
      <c r="D833" s="14">
        <v>38.1</v>
      </c>
      <c r="E833" s="14">
        <v>14.1</v>
      </c>
      <c r="F833" s="14">
        <v>24.1</v>
      </c>
    </row>
    <row r="834" spans="1:6">
      <c r="A834" s="54">
        <v>42825</v>
      </c>
      <c r="B834" s="14">
        <v>32.6</v>
      </c>
      <c r="C834" s="14">
        <v>28.8</v>
      </c>
      <c r="D834" s="14">
        <v>38.6</v>
      </c>
      <c r="E834" s="14">
        <v>14.8</v>
      </c>
      <c r="F834" s="14">
        <v>23.7</v>
      </c>
    </row>
    <row r="835" spans="1:6">
      <c r="A835" s="54">
        <v>42855</v>
      </c>
      <c r="B835" s="14">
        <v>33.1</v>
      </c>
      <c r="C835" s="14">
        <v>28.9</v>
      </c>
      <c r="D835" s="14">
        <v>38</v>
      </c>
      <c r="E835" s="14">
        <v>14.2</v>
      </c>
      <c r="F835" s="14">
        <v>23.8</v>
      </c>
    </row>
    <row r="836" spans="1:6">
      <c r="A836" s="54">
        <v>42886</v>
      </c>
      <c r="B836" s="14">
        <v>30.8</v>
      </c>
      <c r="C836" s="14">
        <v>28.8</v>
      </c>
      <c r="D836" s="14">
        <v>40.4</v>
      </c>
      <c r="E836" s="14">
        <v>15.7</v>
      </c>
      <c r="F836" s="14">
        <v>24.7</v>
      </c>
    </row>
    <row r="837" spans="1:6">
      <c r="A837" s="54">
        <v>42916</v>
      </c>
      <c r="B837" s="14">
        <v>33.200000000000003</v>
      </c>
      <c r="C837" s="14">
        <v>28.9</v>
      </c>
      <c r="D837" s="14">
        <v>37.9</v>
      </c>
      <c r="E837" s="14">
        <v>13.4</v>
      </c>
      <c r="F837" s="14">
        <v>24.5</v>
      </c>
    </row>
    <row r="838" spans="1:6">
      <c r="A838" s="54">
        <v>42947</v>
      </c>
      <c r="B838" s="14">
        <v>30.6</v>
      </c>
      <c r="C838" s="14">
        <v>29.4</v>
      </c>
      <c r="D838" s="14">
        <v>40</v>
      </c>
      <c r="E838" s="14">
        <v>15</v>
      </c>
      <c r="F838" s="14">
        <v>25.1</v>
      </c>
    </row>
    <row r="839" spans="1:6">
      <c r="A839" s="54">
        <v>42978</v>
      </c>
      <c r="B839" s="14">
        <v>31.1</v>
      </c>
      <c r="C839" s="14">
        <v>29.2</v>
      </c>
      <c r="D839" s="14">
        <v>39.700000000000003</v>
      </c>
      <c r="E839" s="14">
        <v>15.4</v>
      </c>
      <c r="F839" s="14">
        <v>24.3</v>
      </c>
    </row>
    <row r="840" spans="1:6">
      <c r="A840" s="54">
        <v>43008</v>
      </c>
      <c r="B840" s="14">
        <v>32.799999999999997</v>
      </c>
      <c r="C840" s="14">
        <v>28.2</v>
      </c>
      <c r="D840" s="14">
        <v>39</v>
      </c>
      <c r="E840" s="14">
        <v>14.5</v>
      </c>
      <c r="F840" s="14">
        <v>24.6</v>
      </c>
    </row>
    <row r="841" spans="1:6">
      <c r="A841" s="54">
        <v>43039</v>
      </c>
      <c r="B841" s="14">
        <v>32.700000000000003</v>
      </c>
      <c r="C841" s="14">
        <v>29.6</v>
      </c>
      <c r="D841" s="14">
        <v>37.700000000000003</v>
      </c>
      <c r="E841" s="14">
        <v>13.5</v>
      </c>
      <c r="F841" s="14">
        <v>24.2</v>
      </c>
    </row>
    <row r="842" spans="1:6">
      <c r="A842" s="54">
        <v>43069</v>
      </c>
      <c r="B842" s="14">
        <v>33.6</v>
      </c>
      <c r="C842" s="14">
        <v>28.4</v>
      </c>
      <c r="D842" s="14">
        <v>38</v>
      </c>
      <c r="E842" s="14">
        <v>14.4</v>
      </c>
      <c r="F842" s="14">
        <v>23.6</v>
      </c>
    </row>
    <row r="843" spans="1:6">
      <c r="A843" s="54">
        <v>43100</v>
      </c>
      <c r="B843" s="14">
        <v>33.9</v>
      </c>
      <c r="C843" s="14">
        <v>29.4</v>
      </c>
      <c r="D843" s="14">
        <v>36.700000000000003</v>
      </c>
      <c r="E843" s="14">
        <v>14</v>
      </c>
      <c r="F843" s="14">
        <v>22.7</v>
      </c>
    </row>
    <row r="844" spans="1:6">
      <c r="A844" s="54">
        <v>43131</v>
      </c>
      <c r="B844" s="14">
        <v>34.4</v>
      </c>
      <c r="C844" s="14">
        <v>29.1</v>
      </c>
      <c r="D844" s="14">
        <v>36.5</v>
      </c>
      <c r="E844" s="14">
        <v>14.6</v>
      </c>
      <c r="F844" s="14">
        <v>21.9</v>
      </c>
    </row>
    <row r="845" spans="1:6">
      <c r="A845" s="54">
        <v>43159</v>
      </c>
      <c r="B845" s="14">
        <v>37.200000000000003</v>
      </c>
      <c r="C845" s="14">
        <v>27.8</v>
      </c>
      <c r="D845" s="14">
        <v>35.1</v>
      </c>
      <c r="E845" s="14">
        <v>13.7</v>
      </c>
      <c r="F845" s="14">
        <v>21.4</v>
      </c>
    </row>
    <row r="846" spans="1:6">
      <c r="A846" s="54">
        <v>43190</v>
      </c>
      <c r="B846" s="14">
        <v>35.5</v>
      </c>
      <c r="C846" s="14">
        <v>30.6</v>
      </c>
      <c r="D846" s="14">
        <v>34</v>
      </c>
      <c r="E846" s="14">
        <v>13.2</v>
      </c>
      <c r="F846" s="14">
        <v>20.8</v>
      </c>
    </row>
    <row r="847" spans="1:6">
      <c r="A847" s="54">
        <v>43220</v>
      </c>
      <c r="B847" s="14">
        <v>33.700000000000003</v>
      </c>
      <c r="C847" s="14">
        <v>30.2</v>
      </c>
      <c r="D847" s="14">
        <v>36.1</v>
      </c>
      <c r="E847" s="14">
        <v>14.9</v>
      </c>
      <c r="F847" s="14">
        <v>21.2</v>
      </c>
    </row>
    <row r="848" spans="1:6">
      <c r="A848" s="54">
        <v>43251</v>
      </c>
      <c r="B848" s="14">
        <v>32.4</v>
      </c>
      <c r="C848" s="14">
        <v>32.200000000000003</v>
      </c>
      <c r="D848" s="14">
        <v>35.4</v>
      </c>
      <c r="E848" s="14">
        <v>15.3</v>
      </c>
      <c r="F848" s="14">
        <v>20.100000000000001</v>
      </c>
    </row>
    <row r="849" spans="1:6">
      <c r="A849" s="54">
        <v>43281</v>
      </c>
      <c r="B849" s="14">
        <v>34.6</v>
      </c>
      <c r="C849" s="14">
        <v>29.7</v>
      </c>
      <c r="D849" s="14">
        <v>35.700000000000003</v>
      </c>
      <c r="E849" s="14">
        <v>13.4</v>
      </c>
      <c r="F849" s="14">
        <v>22.2</v>
      </c>
    </row>
    <row r="850" spans="1:6">
      <c r="A850" s="54">
        <v>43312</v>
      </c>
      <c r="B850" s="14">
        <v>32.299999999999997</v>
      </c>
      <c r="C850" s="14">
        <v>29</v>
      </c>
      <c r="D850" s="14">
        <v>38.700000000000003</v>
      </c>
      <c r="E850" s="14">
        <v>16.100000000000001</v>
      </c>
      <c r="F850" s="14">
        <v>22.6</v>
      </c>
    </row>
    <row r="851" spans="1:6" ht="14">
      <c r="A851" s="54">
        <v>43343</v>
      </c>
      <c r="B851" s="19">
        <v>35.4</v>
      </c>
      <c r="C851" s="19">
        <v>28</v>
      </c>
      <c r="D851" s="19">
        <v>36.6</v>
      </c>
      <c r="E851" s="19">
        <v>15.5</v>
      </c>
      <c r="F851" s="19">
        <v>21.1</v>
      </c>
    </row>
    <row r="852" spans="1:6">
      <c r="A852" s="54">
        <v>43373</v>
      </c>
      <c r="B852" s="14">
        <v>34</v>
      </c>
      <c r="C852" s="14">
        <v>29.1</v>
      </c>
      <c r="D852" s="14">
        <v>36.9</v>
      </c>
      <c r="E852" s="14">
        <v>14.8</v>
      </c>
      <c r="F852" s="14">
        <v>22.1</v>
      </c>
    </row>
    <row r="853" spans="1:6">
      <c r="A853" s="54">
        <v>43404</v>
      </c>
      <c r="B853" s="14">
        <v>33.700000000000003</v>
      </c>
      <c r="C853" s="14">
        <v>30.1</v>
      </c>
      <c r="D853" s="14">
        <v>36.200000000000003</v>
      </c>
      <c r="E853" s="14">
        <v>14.4</v>
      </c>
      <c r="F853" s="14">
        <v>21.8</v>
      </c>
    </row>
    <row r="854" spans="1:6">
      <c r="A854" s="54">
        <v>43434</v>
      </c>
      <c r="B854" s="14">
        <v>35.200000000000003</v>
      </c>
      <c r="C854" s="14">
        <v>29.9</v>
      </c>
      <c r="D854" s="14">
        <v>34.799999999999997</v>
      </c>
      <c r="E854" s="14">
        <v>14.3</v>
      </c>
      <c r="F854" s="14">
        <v>20.5</v>
      </c>
    </row>
    <row r="855" spans="1:6">
      <c r="A855" s="54">
        <v>43465</v>
      </c>
      <c r="B855" s="14">
        <v>33.9</v>
      </c>
      <c r="C855" s="14">
        <v>31</v>
      </c>
      <c r="D855" s="14">
        <v>35.1</v>
      </c>
      <c r="E855" s="14">
        <v>14.6</v>
      </c>
      <c r="F855" s="14">
        <v>20.5</v>
      </c>
    </row>
    <row r="856" spans="1:6">
      <c r="A856" s="54">
        <v>43496</v>
      </c>
      <c r="B856" s="14">
        <v>36.200000000000003</v>
      </c>
      <c r="C856" s="14">
        <v>30.8</v>
      </c>
      <c r="D856" s="14">
        <v>33</v>
      </c>
      <c r="E856" s="14">
        <v>13.7</v>
      </c>
      <c r="F856" s="14">
        <v>19.3</v>
      </c>
    </row>
    <row r="857" spans="1:6">
      <c r="A857" s="54">
        <v>43524</v>
      </c>
      <c r="B857" s="14">
        <v>36.200000000000003</v>
      </c>
      <c r="C857" s="14">
        <v>28</v>
      </c>
      <c r="D857" s="14">
        <v>35.700000000000003</v>
      </c>
      <c r="E857" s="14">
        <v>14.8</v>
      </c>
      <c r="F857" s="14">
        <v>20.9</v>
      </c>
    </row>
    <row r="858" spans="1:6">
      <c r="A858" s="54">
        <v>43555</v>
      </c>
      <c r="B858" s="14">
        <v>35.1</v>
      </c>
      <c r="C858" s="14">
        <v>29</v>
      </c>
      <c r="D858" s="14">
        <v>36</v>
      </c>
      <c r="E858" s="14">
        <v>14.6</v>
      </c>
      <c r="F858" s="14">
        <v>21.4</v>
      </c>
    </row>
    <row r="859" spans="1:6">
      <c r="A859" s="54">
        <v>43585</v>
      </c>
      <c r="B859" s="14">
        <v>33.5</v>
      </c>
      <c r="C859" s="14">
        <v>31.1</v>
      </c>
      <c r="D859" s="14">
        <v>35.4</v>
      </c>
      <c r="E859" s="14">
        <v>13.5</v>
      </c>
      <c r="F859" s="14">
        <v>21.9</v>
      </c>
    </row>
    <row r="860" spans="1:6">
      <c r="A860" s="54">
        <v>43616</v>
      </c>
      <c r="B860" s="14">
        <v>36.200000000000003</v>
      </c>
      <c r="C860" s="14">
        <v>28.3</v>
      </c>
      <c r="D860" s="14">
        <v>35.6</v>
      </c>
      <c r="E860" s="14">
        <v>12.8</v>
      </c>
      <c r="F860" s="14">
        <v>22.8</v>
      </c>
    </row>
    <row r="861" spans="1:6">
      <c r="A861" s="54">
        <v>43646</v>
      </c>
      <c r="B861" s="14">
        <v>31.4</v>
      </c>
      <c r="C861" s="14">
        <v>31.9</v>
      </c>
      <c r="D861" s="14">
        <v>36.700000000000003</v>
      </c>
      <c r="E861" s="14">
        <v>13.3</v>
      </c>
      <c r="F861" s="14">
        <v>23.5</v>
      </c>
    </row>
    <row r="862" spans="1:6">
      <c r="A862" s="54">
        <v>43677</v>
      </c>
      <c r="B862" s="14">
        <v>35.700000000000003</v>
      </c>
      <c r="C862" s="14">
        <v>29.6</v>
      </c>
      <c r="D862" s="14">
        <v>34.700000000000003</v>
      </c>
      <c r="E862" s="14">
        <v>15.6</v>
      </c>
      <c r="F862" s="14">
        <v>19.100000000000001</v>
      </c>
    </row>
    <row r="863" spans="1:6">
      <c r="A863" s="54">
        <v>43708</v>
      </c>
      <c r="B863" s="14">
        <v>36.799999999999997</v>
      </c>
      <c r="C863" s="14">
        <v>28.8</v>
      </c>
      <c r="D863" s="14">
        <v>34.4</v>
      </c>
      <c r="E863" s="14">
        <v>14.2</v>
      </c>
      <c r="F863" s="14">
        <v>20.2</v>
      </c>
    </row>
    <row r="864" spans="1:6">
      <c r="A864" s="54">
        <v>43738</v>
      </c>
      <c r="B864" s="14">
        <v>31.8</v>
      </c>
      <c r="C864" s="14">
        <v>31.2</v>
      </c>
      <c r="D864" s="14">
        <v>37</v>
      </c>
      <c r="E864" s="14">
        <v>14.8</v>
      </c>
      <c r="F864" s="14">
        <v>22.2</v>
      </c>
    </row>
    <row r="865" spans="1:6">
      <c r="A865" s="54">
        <v>43769</v>
      </c>
      <c r="B865" s="14">
        <v>33.200000000000003</v>
      </c>
      <c r="C865" s="14">
        <v>30.2</v>
      </c>
      <c r="D865" s="14">
        <v>36.700000000000003</v>
      </c>
      <c r="E865" s="14">
        <v>15.7</v>
      </c>
      <c r="F865" s="14">
        <v>21</v>
      </c>
    </row>
    <row r="866" spans="1:6">
      <c r="A866" s="54">
        <v>43799</v>
      </c>
      <c r="B866" s="14">
        <v>34.700000000000003</v>
      </c>
      <c r="C866" s="14">
        <v>29.7</v>
      </c>
      <c r="D866" s="14">
        <v>35.5</v>
      </c>
      <c r="E866" s="14">
        <v>15</v>
      </c>
      <c r="F866" s="14">
        <v>20.5</v>
      </c>
    </row>
    <row r="867" spans="1:6">
      <c r="A867" s="54">
        <v>43830</v>
      </c>
      <c r="B867" s="14">
        <v>36.299999999999997</v>
      </c>
      <c r="C867" s="14">
        <v>29.1</v>
      </c>
      <c r="D867" s="14">
        <v>34.6</v>
      </c>
      <c r="E867" s="14">
        <v>14.2</v>
      </c>
      <c r="F867" s="14">
        <v>20.399999999999999</v>
      </c>
    </row>
    <row r="868" spans="1:6">
      <c r="A868" s="54">
        <v>43861</v>
      </c>
      <c r="B868" s="14">
        <v>35.299999999999997</v>
      </c>
      <c r="C868" s="14">
        <v>29.9</v>
      </c>
      <c r="D868" s="14">
        <v>34.799999999999997</v>
      </c>
      <c r="E868" s="14">
        <v>15</v>
      </c>
      <c r="F868" s="14">
        <v>19.8</v>
      </c>
    </row>
    <row r="869" spans="1:6">
      <c r="A869" s="54">
        <v>43890</v>
      </c>
      <c r="B869" s="14">
        <v>36.1</v>
      </c>
      <c r="C869" s="14">
        <v>30.4</v>
      </c>
      <c r="D869" s="14">
        <v>33.4</v>
      </c>
      <c r="E869" s="14">
        <v>14.2</v>
      </c>
      <c r="F869" s="14">
        <v>19.3</v>
      </c>
    </row>
    <row r="870" spans="1:6">
      <c r="A870" s="54">
        <v>43921</v>
      </c>
      <c r="B870" s="14">
        <v>47.7</v>
      </c>
      <c r="C870" s="14">
        <v>24.9</v>
      </c>
      <c r="D870" s="14">
        <v>27.5</v>
      </c>
      <c r="E870" s="14">
        <v>10.9</v>
      </c>
      <c r="F870" s="14">
        <v>16.5</v>
      </c>
    </row>
    <row r="871" spans="1:6">
      <c r="A871" s="54">
        <v>43951</v>
      </c>
      <c r="B871" s="14">
        <v>62</v>
      </c>
      <c r="C871" s="14">
        <v>30.3</v>
      </c>
      <c r="D871" s="14">
        <v>7.7</v>
      </c>
      <c r="E871" s="14">
        <v>3.3</v>
      </c>
      <c r="F871" s="14">
        <v>4.4000000000000004</v>
      </c>
    </row>
    <row r="872" spans="1:6">
      <c r="A872" s="54">
        <v>43982</v>
      </c>
      <c r="B872" s="14">
        <v>18.600000000000001</v>
      </c>
      <c r="C872" s="14">
        <v>70.900000000000006</v>
      </c>
      <c r="D872" s="14">
        <v>10.5</v>
      </c>
      <c r="E872" s="14">
        <v>4.8</v>
      </c>
      <c r="F872" s="14">
        <v>5.8</v>
      </c>
    </row>
    <row r="873" spans="1:6">
      <c r="A873" s="54">
        <v>44012</v>
      </c>
      <c r="B873" s="14">
        <v>16.2</v>
      </c>
      <c r="C873" s="14">
        <v>65.400000000000006</v>
      </c>
      <c r="D873" s="14">
        <v>18.5</v>
      </c>
      <c r="E873" s="14">
        <v>10.8</v>
      </c>
      <c r="F873" s="14">
        <v>7.7</v>
      </c>
    </row>
    <row r="874" spans="1:6">
      <c r="A874" s="54">
        <v>44043</v>
      </c>
      <c r="B874" s="14">
        <v>19.5</v>
      </c>
      <c r="C874" s="14">
        <v>31.7</v>
      </c>
      <c r="D874" s="14">
        <v>48.8</v>
      </c>
      <c r="E874" s="14">
        <v>39.700000000000003</v>
      </c>
      <c r="F874" s="14">
        <v>9.1</v>
      </c>
    </row>
    <row r="875" spans="1:6">
      <c r="A875" s="54">
        <v>44074</v>
      </c>
      <c r="B875" s="14">
        <v>16.899999999999999</v>
      </c>
      <c r="C875" s="14">
        <v>23.5</v>
      </c>
      <c r="D875" s="14">
        <v>59.5</v>
      </c>
      <c r="E875" s="14">
        <v>47.9</v>
      </c>
      <c r="F875" s="14">
        <v>11.7</v>
      </c>
    </row>
    <row r="876" spans="1:6">
      <c r="A876" s="54">
        <v>44104</v>
      </c>
      <c r="B876" s="14">
        <v>20.2</v>
      </c>
      <c r="C876" s="14">
        <v>21.8</v>
      </c>
      <c r="D876" s="14">
        <v>58</v>
      </c>
      <c r="E876" s="14">
        <v>39</v>
      </c>
      <c r="F876" s="14">
        <v>19</v>
      </c>
    </row>
    <row r="877" spans="1:6">
      <c r="A877" s="54">
        <v>44135</v>
      </c>
      <c r="B877" s="14">
        <v>22.6</v>
      </c>
      <c r="C877" s="14">
        <v>21.2</v>
      </c>
      <c r="D877" s="14">
        <v>56.1</v>
      </c>
      <c r="E877" s="14">
        <v>24.1</v>
      </c>
      <c r="F877" s="14">
        <v>32.1</v>
      </c>
    </row>
    <row r="878" spans="1:6">
      <c r="A878" s="54">
        <v>44165</v>
      </c>
      <c r="B878" s="14">
        <v>23</v>
      </c>
      <c r="C878" s="14">
        <v>22.5</v>
      </c>
      <c r="D878" s="14">
        <v>54.4</v>
      </c>
      <c r="E878" s="14">
        <v>17.600000000000001</v>
      </c>
      <c r="F878" s="14">
        <v>36.799999999999997</v>
      </c>
    </row>
    <row r="879" spans="1:6">
      <c r="A879" s="54">
        <v>44196</v>
      </c>
      <c r="B879" s="14">
        <v>27.3</v>
      </c>
      <c r="C879" s="14">
        <v>20.9</v>
      </c>
      <c r="D879" s="14">
        <v>51.9</v>
      </c>
      <c r="E879" s="14">
        <v>14.8</v>
      </c>
      <c r="F879" s="14">
        <v>37.1</v>
      </c>
    </row>
    <row r="880" spans="1:6">
      <c r="A880" s="54">
        <v>44227</v>
      </c>
      <c r="B880" s="14">
        <v>22.4</v>
      </c>
      <c r="C880" s="14">
        <v>24.8</v>
      </c>
      <c r="D880" s="14">
        <v>52.8</v>
      </c>
      <c r="E880" s="14">
        <v>13.2</v>
      </c>
      <c r="F880" s="14">
        <v>39.5</v>
      </c>
    </row>
    <row r="881" spans="1:6">
      <c r="A881" s="54">
        <v>44255</v>
      </c>
      <c r="B881" s="14">
        <v>21.9</v>
      </c>
      <c r="C881" s="14">
        <v>22.6</v>
      </c>
      <c r="D881" s="14">
        <v>55.6</v>
      </c>
      <c r="E881" s="14">
        <v>14.1</v>
      </c>
      <c r="F881" s="14">
        <v>41.5</v>
      </c>
    </row>
    <row r="882" spans="1:6">
      <c r="A882" s="54">
        <v>44286</v>
      </c>
      <c r="B882" s="14">
        <v>22.4</v>
      </c>
      <c r="C882" s="14">
        <v>20</v>
      </c>
      <c r="D882" s="14">
        <v>57.7</v>
      </c>
      <c r="E882" s="14">
        <v>14.3</v>
      </c>
      <c r="F882" s="14">
        <v>43.4</v>
      </c>
    </row>
  </sheetData>
  <phoneticPr fontId="2" type="noConversion"/>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C329"/>
  <sheetViews>
    <sheetView workbookViewId="0">
      <pane ySplit="2" topLeftCell="A316" activePane="bottomLeft" state="frozen"/>
      <selection pane="bottomLeft" activeCell="B317" sqref="B317"/>
    </sheetView>
  </sheetViews>
  <sheetFormatPr defaultColWidth="8.58203125" defaultRowHeight="14"/>
  <cols>
    <col min="1" max="1" width="8.58203125" style="1"/>
    <col min="2" max="2" width="13.08203125" style="1" customWidth="1"/>
    <col min="3" max="3" width="13.25" style="1" customWidth="1"/>
    <col min="4" max="16384" width="8.58203125" style="1"/>
  </cols>
  <sheetData>
    <row r="1" spans="1:3">
      <c r="A1" s="47" t="e">
        <f ca="1">[1]!edb()</f>
        <v>#NAME?</v>
      </c>
    </row>
    <row r="2" spans="1:3">
      <c r="A2" s="1" t="s">
        <v>119</v>
      </c>
      <c r="B2" s="1" t="s">
        <v>150</v>
      </c>
      <c r="C2" s="1" t="s">
        <v>189</v>
      </c>
    </row>
    <row r="3" spans="1:3">
      <c r="A3" s="45">
        <v>34365</v>
      </c>
      <c r="B3" s="19">
        <v>8</v>
      </c>
      <c r="C3" s="19">
        <v>11.7</v>
      </c>
    </row>
    <row r="4" spans="1:3">
      <c r="A4" s="45">
        <v>34393</v>
      </c>
      <c r="B4" s="19">
        <v>7.9</v>
      </c>
      <c r="C4" s="19">
        <v>11.4</v>
      </c>
    </row>
    <row r="5" spans="1:3">
      <c r="A5" s="45">
        <v>34424</v>
      </c>
      <c r="B5" s="19">
        <v>7.8</v>
      </c>
      <c r="C5" s="19">
        <v>11.5</v>
      </c>
    </row>
    <row r="6" spans="1:3">
      <c r="A6" s="45">
        <v>34454</v>
      </c>
      <c r="B6" s="19">
        <v>7.7</v>
      </c>
      <c r="C6" s="19">
        <v>11.3</v>
      </c>
    </row>
    <row r="7" spans="1:3">
      <c r="A7" s="45">
        <v>34485</v>
      </c>
      <c r="B7" s="19">
        <v>7.3</v>
      </c>
      <c r="C7" s="19">
        <v>10.9</v>
      </c>
    </row>
    <row r="8" spans="1:3">
      <c r="A8" s="45">
        <v>34515</v>
      </c>
      <c r="B8" s="19">
        <v>7.3</v>
      </c>
      <c r="C8" s="19">
        <v>11</v>
      </c>
    </row>
    <row r="9" spans="1:3">
      <c r="A9" s="45">
        <v>34546</v>
      </c>
      <c r="B9" s="19">
        <v>7.4</v>
      </c>
      <c r="C9" s="19">
        <v>10.8</v>
      </c>
    </row>
    <row r="10" spans="1:3">
      <c r="A10" s="45">
        <v>34577</v>
      </c>
      <c r="B10" s="19">
        <v>7.3</v>
      </c>
      <c r="C10" s="19">
        <v>10.6</v>
      </c>
    </row>
    <row r="11" spans="1:3">
      <c r="A11" s="45">
        <v>34607</v>
      </c>
      <c r="B11" s="19">
        <v>7.2</v>
      </c>
      <c r="C11" s="19">
        <v>10.4</v>
      </c>
    </row>
    <row r="12" spans="1:3">
      <c r="A12" s="45">
        <v>34638</v>
      </c>
      <c r="B12" s="19">
        <v>7</v>
      </c>
      <c r="C12" s="19">
        <v>10.4</v>
      </c>
    </row>
    <row r="13" spans="1:3">
      <c r="A13" s="45">
        <v>34668</v>
      </c>
      <c r="B13" s="19">
        <v>6.8</v>
      </c>
      <c r="C13" s="19">
        <v>10.1</v>
      </c>
    </row>
    <row r="14" spans="1:3">
      <c r="A14" s="45">
        <v>34699</v>
      </c>
      <c r="B14" s="19">
        <v>6.7</v>
      </c>
      <c r="C14" s="19">
        <v>10.1</v>
      </c>
    </row>
    <row r="15" spans="1:3">
      <c r="A15" s="45">
        <v>34730</v>
      </c>
      <c r="B15" s="19">
        <v>6.7</v>
      </c>
      <c r="C15" s="19">
        <v>10.1</v>
      </c>
    </row>
    <row r="16" spans="1:3">
      <c r="A16" s="45">
        <v>34758</v>
      </c>
      <c r="B16" s="19">
        <v>6.6</v>
      </c>
      <c r="C16" s="19">
        <v>9.9</v>
      </c>
    </row>
    <row r="17" spans="1:3">
      <c r="A17" s="45">
        <v>34789</v>
      </c>
      <c r="B17" s="19">
        <v>6.6</v>
      </c>
      <c r="C17" s="19">
        <v>9.9</v>
      </c>
    </row>
    <row r="18" spans="1:3">
      <c r="A18" s="45">
        <v>34819</v>
      </c>
      <c r="B18" s="19">
        <v>6.8</v>
      </c>
      <c r="C18" s="19">
        <v>10.1</v>
      </c>
    </row>
    <row r="19" spans="1:3">
      <c r="A19" s="45">
        <v>34850</v>
      </c>
      <c r="B19" s="19">
        <v>6.8</v>
      </c>
      <c r="C19" s="19">
        <v>10.1</v>
      </c>
    </row>
    <row r="20" spans="1:3">
      <c r="A20" s="45">
        <v>34880</v>
      </c>
      <c r="B20" s="19">
        <v>6.7</v>
      </c>
      <c r="C20" s="19">
        <v>10.1</v>
      </c>
    </row>
    <row r="21" spans="1:3">
      <c r="A21" s="45">
        <v>34911</v>
      </c>
      <c r="B21" s="19">
        <v>6.8</v>
      </c>
      <c r="C21" s="19">
        <v>10.1</v>
      </c>
    </row>
    <row r="22" spans="1:3">
      <c r="A22" s="45">
        <v>34942</v>
      </c>
      <c r="B22" s="19">
        <v>6.8</v>
      </c>
      <c r="C22" s="19">
        <v>10.1</v>
      </c>
    </row>
    <row r="23" spans="1:3">
      <c r="A23" s="45">
        <v>34972</v>
      </c>
      <c r="B23" s="19">
        <v>6.7</v>
      </c>
      <c r="C23" s="19">
        <v>10.199999999999999</v>
      </c>
    </row>
    <row r="24" spans="1:3">
      <c r="A24" s="45">
        <v>35003</v>
      </c>
      <c r="B24" s="19">
        <v>6.7</v>
      </c>
      <c r="C24" s="19">
        <v>10</v>
      </c>
    </row>
    <row r="25" spans="1:3">
      <c r="A25" s="45">
        <v>35033</v>
      </c>
      <c r="B25" s="19">
        <v>6.7</v>
      </c>
      <c r="C25" s="19">
        <v>10.1</v>
      </c>
    </row>
    <row r="26" spans="1:3">
      <c r="A26" s="45">
        <v>35064</v>
      </c>
      <c r="B26" s="19">
        <v>6.7</v>
      </c>
      <c r="C26" s="19">
        <v>10</v>
      </c>
    </row>
    <row r="27" spans="1:3">
      <c r="A27" s="45">
        <v>35095</v>
      </c>
      <c r="B27" s="19">
        <v>6.8</v>
      </c>
      <c r="C27" s="19">
        <v>9.8000000000000007</v>
      </c>
    </row>
    <row r="28" spans="1:3">
      <c r="A28" s="45">
        <v>35124</v>
      </c>
      <c r="B28" s="19">
        <v>6.7</v>
      </c>
      <c r="C28" s="19">
        <v>10</v>
      </c>
    </row>
    <row r="29" spans="1:3">
      <c r="A29" s="45">
        <v>35155</v>
      </c>
      <c r="B29" s="19">
        <v>6.6</v>
      </c>
      <c r="C29" s="19">
        <v>9.9</v>
      </c>
    </row>
    <row r="30" spans="1:3">
      <c r="A30" s="45">
        <v>35185</v>
      </c>
      <c r="B30" s="19">
        <v>6.7</v>
      </c>
      <c r="C30" s="19">
        <v>10</v>
      </c>
    </row>
    <row r="31" spans="1:3">
      <c r="A31" s="45">
        <v>35216</v>
      </c>
      <c r="B31" s="19">
        <v>6.6</v>
      </c>
      <c r="C31" s="19">
        <v>9.8000000000000007</v>
      </c>
    </row>
    <row r="32" spans="1:3">
      <c r="A32" s="45">
        <v>35246</v>
      </c>
      <c r="B32" s="19">
        <v>6.5</v>
      </c>
      <c r="C32" s="19">
        <v>9.6999999999999993</v>
      </c>
    </row>
    <row r="33" spans="1:3">
      <c r="A33" s="45">
        <v>35277</v>
      </c>
      <c r="B33" s="19">
        <v>6.5</v>
      </c>
      <c r="C33" s="19">
        <v>9.6999999999999993</v>
      </c>
    </row>
    <row r="34" spans="1:3">
      <c r="A34" s="45">
        <v>35308</v>
      </c>
      <c r="B34" s="19">
        <v>6.2</v>
      </c>
      <c r="C34" s="19">
        <v>9.4</v>
      </c>
    </row>
    <row r="35" spans="1:3">
      <c r="A35" s="45">
        <v>35338</v>
      </c>
      <c r="B35" s="19">
        <v>6.2</v>
      </c>
      <c r="C35" s="19">
        <v>9.5</v>
      </c>
    </row>
    <row r="36" spans="1:3">
      <c r="A36" s="45">
        <v>35369</v>
      </c>
      <c r="B36" s="19">
        <v>6.2</v>
      </c>
      <c r="C36" s="19">
        <v>9.5</v>
      </c>
    </row>
    <row r="37" spans="1:3">
      <c r="A37" s="45">
        <v>35399</v>
      </c>
      <c r="B37" s="19">
        <v>6.4</v>
      </c>
      <c r="C37" s="19">
        <v>9.4</v>
      </c>
    </row>
    <row r="38" spans="1:3">
      <c r="A38" s="45">
        <v>35430</v>
      </c>
      <c r="B38" s="19">
        <v>6.4</v>
      </c>
      <c r="C38" s="19">
        <v>9.6</v>
      </c>
    </row>
    <row r="39" spans="1:3">
      <c r="A39" s="45">
        <v>35461</v>
      </c>
      <c r="B39" s="19">
        <v>6.3</v>
      </c>
      <c r="C39" s="19">
        <v>9.4</v>
      </c>
    </row>
    <row r="40" spans="1:3">
      <c r="A40" s="45">
        <v>35489</v>
      </c>
      <c r="B40" s="19">
        <v>6.2</v>
      </c>
      <c r="C40" s="19">
        <v>9.3000000000000007</v>
      </c>
    </row>
    <row r="41" spans="1:3">
      <c r="A41" s="45">
        <v>35520</v>
      </c>
      <c r="B41" s="19">
        <v>6.2</v>
      </c>
      <c r="C41" s="19">
        <v>9.1</v>
      </c>
    </row>
    <row r="42" spans="1:3">
      <c r="A42" s="45">
        <v>35550</v>
      </c>
      <c r="B42" s="19">
        <v>6.1</v>
      </c>
      <c r="C42" s="19">
        <v>9.3000000000000007</v>
      </c>
    </row>
    <row r="43" spans="1:3">
      <c r="A43" s="45">
        <v>35581</v>
      </c>
      <c r="B43" s="19">
        <v>5.9</v>
      </c>
      <c r="C43" s="19">
        <v>8.9</v>
      </c>
    </row>
    <row r="44" spans="1:3">
      <c r="A44" s="45">
        <v>35611</v>
      </c>
      <c r="B44" s="19">
        <v>6</v>
      </c>
      <c r="C44" s="19">
        <v>8.9</v>
      </c>
    </row>
    <row r="45" spans="1:3">
      <c r="A45" s="45">
        <v>35642</v>
      </c>
      <c r="B45" s="19">
        <v>5.8</v>
      </c>
      <c r="C45" s="19">
        <v>8.6999999999999993</v>
      </c>
    </row>
    <row r="46" spans="1:3">
      <c r="A46" s="45">
        <v>35673</v>
      </c>
      <c r="B46" s="19">
        <v>5.8</v>
      </c>
      <c r="C46" s="19">
        <v>8.6999999999999993</v>
      </c>
    </row>
    <row r="47" spans="1:3">
      <c r="A47" s="45">
        <v>35703</v>
      </c>
      <c r="B47" s="19">
        <v>5.8</v>
      </c>
      <c r="C47" s="19">
        <v>8.6999999999999993</v>
      </c>
    </row>
    <row r="48" spans="1:3">
      <c r="A48" s="45">
        <v>35734</v>
      </c>
      <c r="B48" s="19">
        <v>5.6</v>
      </c>
      <c r="C48" s="19">
        <v>8.5</v>
      </c>
    </row>
    <row r="49" spans="1:3">
      <c r="A49" s="45">
        <v>35764</v>
      </c>
      <c r="B49" s="19">
        <v>5.6</v>
      </c>
      <c r="C49" s="19">
        <v>8.4</v>
      </c>
    </row>
    <row r="50" spans="1:3">
      <c r="A50" s="45">
        <v>35795</v>
      </c>
      <c r="B50" s="19">
        <v>5.7</v>
      </c>
      <c r="C50" s="19">
        <v>8.5</v>
      </c>
    </row>
    <row r="51" spans="1:3">
      <c r="A51" s="45">
        <v>35826</v>
      </c>
      <c r="B51" s="19">
        <v>5.6</v>
      </c>
      <c r="C51" s="19">
        <v>8.4</v>
      </c>
    </row>
    <row r="52" spans="1:3">
      <c r="A52" s="45">
        <v>35854</v>
      </c>
      <c r="B52" s="19">
        <v>5.5</v>
      </c>
      <c r="C52" s="19">
        <v>8.3000000000000007</v>
      </c>
    </row>
    <row r="53" spans="1:3">
      <c r="A53" s="45">
        <v>35885</v>
      </c>
      <c r="B53" s="19">
        <v>5.6</v>
      </c>
      <c r="C53" s="19">
        <v>8.4</v>
      </c>
    </row>
    <row r="54" spans="1:3">
      <c r="A54" s="45">
        <v>35915</v>
      </c>
      <c r="B54" s="19">
        <v>5.2</v>
      </c>
      <c r="C54" s="19">
        <v>8</v>
      </c>
    </row>
    <row r="55" spans="1:3">
      <c r="A55" s="45">
        <v>35946</v>
      </c>
      <c r="B55" s="19">
        <v>5.3</v>
      </c>
      <c r="C55" s="19">
        <v>8</v>
      </c>
    </row>
    <row r="56" spans="1:3">
      <c r="A56" s="45">
        <v>35976</v>
      </c>
      <c r="B56" s="19">
        <v>5.4</v>
      </c>
      <c r="C56" s="19">
        <v>8.1</v>
      </c>
    </row>
    <row r="57" spans="1:3">
      <c r="A57" s="45">
        <v>36007</v>
      </c>
      <c r="B57" s="19">
        <v>5.5</v>
      </c>
      <c r="C57" s="19">
        <v>8.1999999999999993</v>
      </c>
    </row>
    <row r="58" spans="1:3">
      <c r="A58" s="45">
        <v>36038</v>
      </c>
      <c r="B58" s="19">
        <v>5.4</v>
      </c>
      <c r="C58" s="19">
        <v>7.9</v>
      </c>
    </row>
    <row r="59" spans="1:3">
      <c r="A59" s="45">
        <v>36068</v>
      </c>
      <c r="B59" s="19">
        <v>5.5</v>
      </c>
      <c r="C59" s="19">
        <v>8</v>
      </c>
    </row>
    <row r="60" spans="1:3">
      <c r="A60" s="45">
        <v>36099</v>
      </c>
      <c r="B60" s="19">
        <v>5.4</v>
      </c>
      <c r="C60" s="19">
        <v>7.9</v>
      </c>
    </row>
    <row r="61" spans="1:3">
      <c r="A61" s="45">
        <v>36129</v>
      </c>
      <c r="B61" s="19">
        <v>5.3</v>
      </c>
      <c r="C61" s="19">
        <v>7.7</v>
      </c>
    </row>
    <row r="62" spans="1:3">
      <c r="A62" s="45">
        <v>36160</v>
      </c>
      <c r="B62" s="19">
        <v>5.2</v>
      </c>
      <c r="C62" s="19">
        <v>7.6</v>
      </c>
    </row>
    <row r="63" spans="1:3">
      <c r="A63" s="45">
        <v>36191</v>
      </c>
      <c r="B63" s="19">
        <v>5.2</v>
      </c>
      <c r="C63" s="19">
        <v>7.6</v>
      </c>
    </row>
    <row r="64" spans="1:3">
      <c r="A64" s="45">
        <v>36219</v>
      </c>
      <c r="B64" s="19">
        <v>5.2</v>
      </c>
      <c r="C64" s="19">
        <v>7.7</v>
      </c>
    </row>
    <row r="65" spans="1:3">
      <c r="A65" s="45">
        <v>36250</v>
      </c>
      <c r="B65" s="19">
        <v>5</v>
      </c>
      <c r="C65" s="19">
        <v>7.5</v>
      </c>
    </row>
    <row r="66" spans="1:3">
      <c r="A66" s="45">
        <v>36280</v>
      </c>
      <c r="B66" s="19">
        <v>5.2</v>
      </c>
      <c r="C66" s="19">
        <v>7.7</v>
      </c>
    </row>
    <row r="67" spans="1:3">
      <c r="A67" s="45">
        <v>36311</v>
      </c>
      <c r="B67" s="19">
        <v>5</v>
      </c>
      <c r="C67" s="19">
        <v>7.4</v>
      </c>
    </row>
    <row r="68" spans="1:3">
      <c r="A68" s="45">
        <v>36341</v>
      </c>
      <c r="B68" s="19">
        <v>5.0999999999999996</v>
      </c>
      <c r="C68" s="19">
        <v>7.5</v>
      </c>
    </row>
    <row r="69" spans="1:3">
      <c r="A69" s="45">
        <v>36372</v>
      </c>
      <c r="B69" s="19">
        <v>5.0999999999999996</v>
      </c>
      <c r="C69" s="19">
        <v>7.5</v>
      </c>
    </row>
    <row r="70" spans="1:3">
      <c r="A70" s="45">
        <v>36403</v>
      </c>
      <c r="B70" s="19">
        <v>5</v>
      </c>
      <c r="C70" s="19">
        <v>7.3</v>
      </c>
    </row>
    <row r="71" spans="1:3">
      <c r="A71" s="45">
        <v>36433</v>
      </c>
      <c r="B71" s="19">
        <v>5</v>
      </c>
      <c r="C71" s="19">
        <v>7.4</v>
      </c>
    </row>
    <row r="72" spans="1:3">
      <c r="A72" s="45">
        <v>36464</v>
      </c>
      <c r="B72" s="19">
        <v>5</v>
      </c>
      <c r="C72" s="19">
        <v>7.2</v>
      </c>
    </row>
    <row r="73" spans="1:3">
      <c r="A73" s="45">
        <v>36494</v>
      </c>
      <c r="B73" s="19">
        <v>4.9000000000000004</v>
      </c>
      <c r="C73" s="19">
        <v>7.2</v>
      </c>
    </row>
    <row r="74" spans="1:3">
      <c r="A74" s="45">
        <v>36525</v>
      </c>
      <c r="B74" s="19">
        <v>4.8</v>
      </c>
      <c r="C74" s="19">
        <v>7.1</v>
      </c>
    </row>
    <row r="75" spans="1:3">
      <c r="A75" s="45">
        <v>36556</v>
      </c>
      <c r="B75" s="19">
        <v>4.8</v>
      </c>
      <c r="C75" s="19">
        <v>7</v>
      </c>
    </row>
    <row r="76" spans="1:3">
      <c r="A76" s="45">
        <v>36585</v>
      </c>
      <c r="B76" s="19">
        <v>4.9000000000000004</v>
      </c>
      <c r="C76" s="19">
        <v>7.1</v>
      </c>
    </row>
    <row r="77" spans="1:3">
      <c r="A77" s="45">
        <v>36616</v>
      </c>
      <c r="B77" s="19">
        <v>4.8</v>
      </c>
      <c r="C77" s="19">
        <v>7.1</v>
      </c>
    </row>
    <row r="78" spans="1:3">
      <c r="A78" s="45">
        <v>36646</v>
      </c>
      <c r="B78" s="19">
        <v>4.7</v>
      </c>
      <c r="C78" s="19">
        <v>6.9</v>
      </c>
    </row>
    <row r="79" spans="1:3">
      <c r="A79" s="45">
        <v>36677</v>
      </c>
      <c r="B79" s="19">
        <v>4.8</v>
      </c>
      <c r="C79" s="19">
        <v>7.1</v>
      </c>
    </row>
    <row r="80" spans="1:3">
      <c r="A80" s="45">
        <v>36707</v>
      </c>
      <c r="B80" s="19">
        <v>4.7</v>
      </c>
      <c r="C80" s="19">
        <v>7</v>
      </c>
    </row>
    <row r="81" spans="1:3">
      <c r="A81" s="45">
        <v>36738</v>
      </c>
      <c r="B81" s="19">
        <v>4.8</v>
      </c>
      <c r="C81" s="19">
        <v>7</v>
      </c>
    </row>
    <row r="82" spans="1:3">
      <c r="A82" s="45">
        <v>36769</v>
      </c>
      <c r="B82" s="19">
        <v>4.8</v>
      </c>
      <c r="C82" s="19">
        <v>7.1</v>
      </c>
    </row>
    <row r="83" spans="1:3">
      <c r="A83" s="45">
        <v>36799</v>
      </c>
      <c r="B83" s="19">
        <v>4.7</v>
      </c>
      <c r="C83" s="19">
        <v>7</v>
      </c>
    </row>
    <row r="84" spans="1:3">
      <c r="A84" s="45">
        <v>36830</v>
      </c>
      <c r="B84" s="19">
        <v>4.5999999999999996</v>
      </c>
      <c r="C84" s="19">
        <v>6.8</v>
      </c>
    </row>
    <row r="85" spans="1:3">
      <c r="A85" s="45">
        <v>36860</v>
      </c>
      <c r="B85" s="19">
        <v>4.7</v>
      </c>
      <c r="C85" s="19">
        <v>7.1</v>
      </c>
    </row>
    <row r="86" spans="1:3">
      <c r="A86" s="45">
        <v>36891</v>
      </c>
      <c r="B86" s="19">
        <v>4.7</v>
      </c>
      <c r="C86" s="19">
        <v>6.9</v>
      </c>
    </row>
    <row r="87" spans="1:3">
      <c r="A87" s="45">
        <v>36922</v>
      </c>
      <c r="B87" s="19">
        <v>5</v>
      </c>
      <c r="C87" s="19">
        <v>7.3</v>
      </c>
    </row>
    <row r="88" spans="1:3">
      <c r="A88" s="45">
        <v>36950</v>
      </c>
      <c r="B88" s="19">
        <v>5.0999999999999996</v>
      </c>
      <c r="C88" s="19">
        <v>7.3</v>
      </c>
    </row>
    <row r="89" spans="1:3">
      <c r="A89" s="45">
        <v>36981</v>
      </c>
      <c r="B89" s="19">
        <v>5</v>
      </c>
      <c r="C89" s="19">
        <v>7.3</v>
      </c>
    </row>
    <row r="90" spans="1:3">
      <c r="A90" s="45">
        <v>37011</v>
      </c>
      <c r="B90" s="19">
        <v>5.0999999999999996</v>
      </c>
      <c r="C90" s="19">
        <v>7.4</v>
      </c>
    </row>
    <row r="91" spans="1:3">
      <c r="A91" s="45">
        <v>37042</v>
      </c>
      <c r="B91" s="19">
        <v>5.0999999999999996</v>
      </c>
      <c r="C91" s="19">
        <v>7.5</v>
      </c>
    </row>
    <row r="92" spans="1:3">
      <c r="A92" s="45">
        <v>37072</v>
      </c>
      <c r="B92" s="19">
        <v>5.3</v>
      </c>
      <c r="C92" s="19">
        <v>7.9</v>
      </c>
    </row>
    <row r="93" spans="1:3">
      <c r="A93" s="45">
        <v>37103</v>
      </c>
      <c r="B93" s="19">
        <v>5.4</v>
      </c>
      <c r="C93" s="19">
        <v>7.9</v>
      </c>
    </row>
    <row r="94" spans="1:3">
      <c r="A94" s="45">
        <v>37134</v>
      </c>
      <c r="B94" s="19">
        <v>5.8</v>
      </c>
      <c r="C94" s="19">
        <v>8.1999999999999993</v>
      </c>
    </row>
    <row r="95" spans="1:3">
      <c r="A95" s="45">
        <v>37164</v>
      </c>
      <c r="B95" s="19">
        <v>5.8</v>
      </c>
      <c r="C95" s="19">
        <v>8.6999999999999993</v>
      </c>
    </row>
    <row r="96" spans="1:3">
      <c r="A96" s="45">
        <v>37195</v>
      </c>
      <c r="B96" s="19">
        <v>6.3</v>
      </c>
      <c r="C96" s="19">
        <v>9.3000000000000007</v>
      </c>
    </row>
    <row r="97" spans="1:3">
      <c r="A97" s="45">
        <v>37225</v>
      </c>
      <c r="B97" s="19">
        <v>6.4</v>
      </c>
      <c r="C97" s="19">
        <v>9.4</v>
      </c>
    </row>
    <row r="98" spans="1:3">
      <c r="A98" s="45">
        <v>37256</v>
      </c>
      <c r="B98" s="19">
        <v>6.6</v>
      </c>
      <c r="C98" s="19">
        <v>9.6</v>
      </c>
    </row>
    <row r="99" spans="1:3">
      <c r="A99" s="45">
        <v>37287</v>
      </c>
      <c r="B99" s="19">
        <v>6.6</v>
      </c>
      <c r="C99" s="19">
        <v>9.4</v>
      </c>
    </row>
    <row r="100" spans="1:3">
      <c r="A100" s="45">
        <v>37315</v>
      </c>
      <c r="B100" s="19">
        <v>6.5</v>
      </c>
      <c r="C100" s="19">
        <v>9.5</v>
      </c>
    </row>
    <row r="101" spans="1:3">
      <c r="A101" s="45">
        <v>37346</v>
      </c>
      <c r="B101" s="19">
        <v>6.6</v>
      </c>
      <c r="C101" s="19">
        <v>9.4</v>
      </c>
    </row>
    <row r="102" spans="1:3">
      <c r="A102" s="45">
        <v>37376</v>
      </c>
      <c r="B102" s="19">
        <v>6.9</v>
      </c>
      <c r="C102" s="19">
        <v>9.6999999999999993</v>
      </c>
    </row>
    <row r="103" spans="1:3">
      <c r="A103" s="45">
        <v>37407</v>
      </c>
      <c r="B103" s="19">
        <v>6.8</v>
      </c>
      <c r="C103" s="19">
        <v>9.6</v>
      </c>
    </row>
    <row r="104" spans="1:3">
      <c r="A104" s="45">
        <v>37437</v>
      </c>
      <c r="B104" s="19">
        <v>6.7</v>
      </c>
      <c r="C104" s="19">
        <v>9.5</v>
      </c>
    </row>
    <row r="105" spans="1:3">
      <c r="A105" s="45">
        <v>37468</v>
      </c>
      <c r="B105" s="19">
        <v>6.8</v>
      </c>
      <c r="C105" s="19">
        <v>9.6</v>
      </c>
    </row>
    <row r="106" spans="1:3">
      <c r="A106" s="45">
        <v>37499</v>
      </c>
      <c r="B106" s="19">
        <v>6.7</v>
      </c>
      <c r="C106" s="19">
        <v>9.6</v>
      </c>
    </row>
    <row r="107" spans="1:3">
      <c r="A107" s="45">
        <v>37529</v>
      </c>
      <c r="B107" s="19">
        <v>6.6</v>
      </c>
      <c r="C107" s="19">
        <v>9.6</v>
      </c>
    </row>
    <row r="108" spans="1:3">
      <c r="A108" s="45">
        <v>37560</v>
      </c>
      <c r="B108" s="19">
        <v>6.6</v>
      </c>
      <c r="C108" s="19">
        <v>9.6</v>
      </c>
    </row>
    <row r="109" spans="1:3">
      <c r="A109" s="45">
        <v>37590</v>
      </c>
      <c r="B109" s="19">
        <v>6.8</v>
      </c>
      <c r="C109" s="19">
        <v>9.8000000000000007</v>
      </c>
    </row>
    <row r="110" spans="1:3">
      <c r="A110" s="45">
        <v>37621</v>
      </c>
      <c r="B110" s="19">
        <v>6.9</v>
      </c>
      <c r="C110" s="19">
        <v>9.8000000000000007</v>
      </c>
    </row>
    <row r="111" spans="1:3">
      <c r="A111" s="45">
        <v>37652</v>
      </c>
      <c r="B111" s="19">
        <v>6.8</v>
      </c>
      <c r="C111" s="19">
        <v>9.9</v>
      </c>
    </row>
    <row r="112" spans="1:3">
      <c r="A112" s="45">
        <v>37680</v>
      </c>
      <c r="B112" s="19">
        <v>6.9</v>
      </c>
      <c r="C112" s="19">
        <v>10.1</v>
      </c>
    </row>
    <row r="113" spans="1:3">
      <c r="A113" s="45">
        <v>37711</v>
      </c>
      <c r="B113" s="19">
        <v>6.9</v>
      </c>
      <c r="C113" s="19">
        <v>10</v>
      </c>
    </row>
    <row r="114" spans="1:3">
      <c r="A114" s="45">
        <v>37741</v>
      </c>
      <c r="B114" s="19">
        <v>7</v>
      </c>
      <c r="C114" s="19">
        <v>10.199999999999999</v>
      </c>
    </row>
    <row r="115" spans="1:3">
      <c r="A115" s="45">
        <v>37772</v>
      </c>
      <c r="B115" s="19">
        <v>7.1</v>
      </c>
      <c r="C115" s="19">
        <v>10.1</v>
      </c>
    </row>
    <row r="116" spans="1:3">
      <c r="A116" s="45">
        <v>37802</v>
      </c>
      <c r="B116" s="19">
        <v>7.2</v>
      </c>
      <c r="C116" s="19">
        <v>10.3</v>
      </c>
    </row>
    <row r="117" spans="1:3">
      <c r="A117" s="45">
        <v>37833</v>
      </c>
      <c r="B117" s="19">
        <v>7.1</v>
      </c>
      <c r="C117" s="19">
        <v>10.3</v>
      </c>
    </row>
    <row r="118" spans="1:3">
      <c r="A118" s="45">
        <v>37864</v>
      </c>
      <c r="B118" s="19">
        <v>7.1</v>
      </c>
      <c r="C118" s="19">
        <v>10.1</v>
      </c>
    </row>
    <row r="119" spans="1:3">
      <c r="A119" s="45">
        <v>37894</v>
      </c>
      <c r="B119" s="19">
        <v>7.1</v>
      </c>
      <c r="C119" s="19">
        <v>10.4</v>
      </c>
    </row>
    <row r="120" spans="1:3">
      <c r="A120" s="45">
        <v>37925</v>
      </c>
      <c r="B120" s="19">
        <v>7</v>
      </c>
      <c r="C120" s="19">
        <v>10.199999999999999</v>
      </c>
    </row>
    <row r="121" spans="1:3">
      <c r="A121" s="45">
        <v>37955</v>
      </c>
      <c r="B121" s="19">
        <v>6.8</v>
      </c>
      <c r="C121" s="19">
        <v>10.1</v>
      </c>
    </row>
    <row r="122" spans="1:3">
      <c r="A122" s="45">
        <v>37986</v>
      </c>
      <c r="B122" s="19">
        <v>6.6</v>
      </c>
      <c r="C122" s="19">
        <v>9.8000000000000007</v>
      </c>
    </row>
    <row r="123" spans="1:3">
      <c r="A123" s="45">
        <v>38017</v>
      </c>
      <c r="B123" s="19">
        <v>6.7</v>
      </c>
      <c r="C123" s="19">
        <v>9.8000000000000007</v>
      </c>
    </row>
    <row r="124" spans="1:3">
      <c r="A124" s="45">
        <v>38046</v>
      </c>
      <c r="B124" s="19">
        <v>6.6</v>
      </c>
      <c r="C124" s="19">
        <v>9.6999999999999993</v>
      </c>
    </row>
    <row r="125" spans="1:3">
      <c r="A125" s="45">
        <v>38077</v>
      </c>
      <c r="B125" s="19">
        <v>6.8</v>
      </c>
      <c r="C125" s="19">
        <v>10</v>
      </c>
    </row>
    <row r="126" spans="1:3">
      <c r="A126" s="45">
        <v>38107</v>
      </c>
      <c r="B126" s="19">
        <v>6.6</v>
      </c>
      <c r="C126" s="19">
        <v>9.6</v>
      </c>
    </row>
    <row r="127" spans="1:3">
      <c r="A127" s="45">
        <v>38138</v>
      </c>
      <c r="B127" s="19">
        <v>6.6</v>
      </c>
      <c r="C127" s="19">
        <v>9.6999999999999993</v>
      </c>
    </row>
    <row r="128" spans="1:3">
      <c r="A128" s="45">
        <v>38168</v>
      </c>
      <c r="B128" s="19">
        <v>6.6</v>
      </c>
      <c r="C128" s="19">
        <v>9.6</v>
      </c>
    </row>
    <row r="129" spans="1:3">
      <c r="A129" s="45">
        <v>38199</v>
      </c>
      <c r="B129" s="19">
        <v>6.5</v>
      </c>
      <c r="C129" s="19">
        <v>9.5</v>
      </c>
    </row>
    <row r="130" spans="1:3">
      <c r="A130" s="45">
        <v>38230</v>
      </c>
      <c r="B130" s="19">
        <v>6.4</v>
      </c>
      <c r="C130" s="19">
        <v>9.4</v>
      </c>
    </row>
    <row r="131" spans="1:3">
      <c r="A131" s="45">
        <v>38260</v>
      </c>
      <c r="B131" s="19">
        <v>6.4</v>
      </c>
      <c r="C131" s="19">
        <v>9.4</v>
      </c>
    </row>
    <row r="132" spans="1:3">
      <c r="A132" s="45">
        <v>38291</v>
      </c>
      <c r="B132" s="19">
        <v>6.5</v>
      </c>
      <c r="C132" s="19">
        <v>9.6999999999999993</v>
      </c>
    </row>
    <row r="133" spans="1:3">
      <c r="A133" s="45">
        <v>38321</v>
      </c>
      <c r="B133" s="19">
        <v>6.3</v>
      </c>
      <c r="C133" s="19">
        <v>9.4</v>
      </c>
    </row>
    <row r="134" spans="1:3">
      <c r="A134" s="45">
        <v>38352</v>
      </c>
      <c r="B134" s="19">
        <v>6.3</v>
      </c>
      <c r="C134" s="19">
        <v>9.3000000000000007</v>
      </c>
    </row>
    <row r="135" spans="1:3">
      <c r="A135" s="45">
        <v>38383</v>
      </c>
      <c r="B135" s="19">
        <v>6.3</v>
      </c>
      <c r="C135" s="19">
        <v>9.1999999999999993</v>
      </c>
    </row>
    <row r="136" spans="1:3">
      <c r="A136" s="45">
        <v>38411</v>
      </c>
      <c r="B136" s="19">
        <v>6.4</v>
      </c>
      <c r="C136" s="19">
        <v>9.1999999999999993</v>
      </c>
    </row>
    <row r="137" spans="1:3">
      <c r="A137" s="45">
        <v>38442</v>
      </c>
      <c r="B137" s="19">
        <v>6.2</v>
      </c>
      <c r="C137" s="19">
        <v>9.1</v>
      </c>
    </row>
    <row r="138" spans="1:3">
      <c r="A138" s="45">
        <v>38472</v>
      </c>
      <c r="B138" s="19">
        <v>6.1</v>
      </c>
      <c r="C138" s="19">
        <v>9</v>
      </c>
    </row>
    <row r="139" spans="1:3">
      <c r="A139" s="45">
        <v>38503</v>
      </c>
      <c r="B139" s="19">
        <v>6.1</v>
      </c>
      <c r="C139" s="19">
        <v>8.9</v>
      </c>
    </row>
    <row r="140" spans="1:3">
      <c r="A140" s="45">
        <v>38533</v>
      </c>
      <c r="B140" s="19">
        <v>6</v>
      </c>
      <c r="C140" s="19">
        <v>9</v>
      </c>
    </row>
    <row r="141" spans="1:3">
      <c r="A141" s="45">
        <v>38564</v>
      </c>
      <c r="B141" s="19">
        <v>5.9</v>
      </c>
      <c r="C141" s="19">
        <v>8.8000000000000007</v>
      </c>
    </row>
    <row r="142" spans="1:3">
      <c r="A142" s="45">
        <v>38595</v>
      </c>
      <c r="B142" s="19">
        <v>5.9</v>
      </c>
      <c r="C142" s="19">
        <v>8.9</v>
      </c>
    </row>
    <row r="143" spans="1:3">
      <c r="A143" s="45">
        <v>38625</v>
      </c>
      <c r="B143" s="19">
        <v>6</v>
      </c>
      <c r="C143" s="19">
        <v>9</v>
      </c>
    </row>
    <row r="144" spans="1:3">
      <c r="A144" s="45">
        <v>38656</v>
      </c>
      <c r="B144" s="19">
        <v>5.9</v>
      </c>
      <c r="C144" s="19">
        <v>8.6999999999999993</v>
      </c>
    </row>
    <row r="145" spans="1:3">
      <c r="A145" s="45">
        <v>38686</v>
      </c>
      <c r="B145" s="19">
        <v>6</v>
      </c>
      <c r="C145" s="19">
        <v>8.6999999999999993</v>
      </c>
    </row>
    <row r="146" spans="1:3">
      <c r="A146" s="45">
        <v>38717</v>
      </c>
      <c r="B146" s="19">
        <v>5.9</v>
      </c>
      <c r="C146" s="19">
        <v>8.6</v>
      </c>
    </row>
    <row r="147" spans="1:3">
      <c r="A147" s="45">
        <v>38748</v>
      </c>
      <c r="B147" s="19">
        <v>5.6</v>
      </c>
      <c r="C147" s="19">
        <v>8.4</v>
      </c>
    </row>
    <row r="148" spans="1:3">
      <c r="A148" s="45">
        <v>38776</v>
      </c>
      <c r="B148" s="19">
        <v>5.6</v>
      </c>
      <c r="C148" s="19">
        <v>8.4</v>
      </c>
    </row>
    <row r="149" spans="1:3">
      <c r="A149" s="45">
        <v>38807</v>
      </c>
      <c r="B149" s="19">
        <v>5.6</v>
      </c>
      <c r="C149" s="19">
        <v>8.1999999999999993</v>
      </c>
    </row>
    <row r="150" spans="1:3">
      <c r="A150" s="45">
        <v>38837</v>
      </c>
      <c r="B150" s="19">
        <v>5.6</v>
      </c>
      <c r="C150" s="19">
        <v>8.1</v>
      </c>
    </row>
    <row r="151" spans="1:3">
      <c r="A151" s="45">
        <v>38868</v>
      </c>
      <c r="B151" s="19">
        <v>5.5</v>
      </c>
      <c r="C151" s="19">
        <v>8.1999999999999993</v>
      </c>
    </row>
    <row r="152" spans="1:3">
      <c r="A152" s="45">
        <v>38898</v>
      </c>
      <c r="B152" s="19">
        <v>5.6</v>
      </c>
      <c r="C152" s="19">
        <v>8.4</v>
      </c>
    </row>
    <row r="153" spans="1:3">
      <c r="A153" s="45">
        <v>38929</v>
      </c>
      <c r="B153" s="19">
        <v>5.7</v>
      </c>
      <c r="C153" s="19">
        <v>8.5</v>
      </c>
    </row>
    <row r="154" spans="1:3">
      <c r="A154" s="45">
        <v>38960</v>
      </c>
      <c r="B154" s="19">
        <v>5.7</v>
      </c>
      <c r="C154" s="19">
        <v>8.4</v>
      </c>
    </row>
    <row r="155" spans="1:3">
      <c r="A155" s="45">
        <v>38990</v>
      </c>
      <c r="B155" s="19">
        <v>5.3</v>
      </c>
      <c r="C155" s="19">
        <v>8</v>
      </c>
    </row>
    <row r="156" spans="1:3">
      <c r="A156" s="45">
        <v>39021</v>
      </c>
      <c r="B156" s="19">
        <v>5.3</v>
      </c>
      <c r="C156" s="19">
        <v>8.1999999999999993</v>
      </c>
    </row>
    <row r="157" spans="1:3">
      <c r="A157" s="45">
        <v>39051</v>
      </c>
      <c r="B157" s="19">
        <v>5.4</v>
      </c>
      <c r="C157" s="19">
        <v>8.1</v>
      </c>
    </row>
    <row r="158" spans="1:3">
      <c r="A158" s="45">
        <v>39082</v>
      </c>
      <c r="B158" s="19">
        <v>5.2</v>
      </c>
      <c r="C158" s="19">
        <v>7.9</v>
      </c>
    </row>
    <row r="159" spans="1:3">
      <c r="A159" s="45">
        <v>39113</v>
      </c>
      <c r="B159" s="19">
        <v>5.5</v>
      </c>
      <c r="C159" s="19">
        <v>8.3000000000000007</v>
      </c>
    </row>
    <row r="160" spans="1:3">
      <c r="A160" s="45">
        <v>39141</v>
      </c>
      <c r="B160" s="19">
        <v>5.4</v>
      </c>
      <c r="C160" s="19">
        <v>8.1</v>
      </c>
    </row>
    <row r="161" spans="1:3">
      <c r="A161" s="45">
        <v>39172</v>
      </c>
      <c r="B161" s="19">
        <v>5.3</v>
      </c>
      <c r="C161" s="19">
        <v>8</v>
      </c>
    </row>
    <row r="162" spans="1:3">
      <c r="A162" s="45">
        <v>39202</v>
      </c>
      <c r="B162" s="19">
        <v>5.4</v>
      </c>
      <c r="C162" s="19">
        <v>8.1999999999999993</v>
      </c>
    </row>
    <row r="163" spans="1:3">
      <c r="A163" s="45">
        <v>39233</v>
      </c>
      <c r="B163" s="19">
        <v>5.3</v>
      </c>
      <c r="C163" s="19">
        <v>8.1999999999999993</v>
      </c>
    </row>
    <row r="164" spans="1:3">
      <c r="A164" s="45">
        <v>39263</v>
      </c>
      <c r="B164" s="19">
        <v>5.4</v>
      </c>
      <c r="C164" s="19">
        <v>8.3000000000000007</v>
      </c>
    </row>
    <row r="165" spans="1:3">
      <c r="A165" s="45">
        <v>39294</v>
      </c>
      <c r="B165" s="19">
        <v>5.5</v>
      </c>
      <c r="C165" s="19">
        <v>8.4</v>
      </c>
    </row>
    <row r="166" spans="1:3">
      <c r="A166" s="45">
        <v>39325</v>
      </c>
      <c r="B166" s="19">
        <v>5.5</v>
      </c>
      <c r="C166" s="19">
        <v>8.4</v>
      </c>
    </row>
    <row r="167" spans="1:3">
      <c r="A167" s="45">
        <v>39355</v>
      </c>
      <c r="B167" s="19">
        <v>5.5</v>
      </c>
      <c r="C167" s="19">
        <v>8.4</v>
      </c>
    </row>
    <row r="168" spans="1:3">
      <c r="A168" s="45">
        <v>39386</v>
      </c>
      <c r="B168" s="19">
        <v>5.6</v>
      </c>
      <c r="C168" s="19">
        <v>8.4</v>
      </c>
    </row>
    <row r="169" spans="1:3">
      <c r="A169" s="45">
        <v>39416</v>
      </c>
      <c r="B169" s="19">
        <v>5.6</v>
      </c>
      <c r="C169" s="19">
        <v>8.5</v>
      </c>
    </row>
    <row r="170" spans="1:3">
      <c r="A170" s="45">
        <v>39447</v>
      </c>
      <c r="B170" s="19">
        <v>5.8</v>
      </c>
      <c r="C170" s="19">
        <v>8.8000000000000007</v>
      </c>
    </row>
    <row r="171" spans="1:3">
      <c r="A171" s="45">
        <v>39478</v>
      </c>
      <c r="B171" s="19">
        <v>5.9</v>
      </c>
      <c r="C171" s="19">
        <v>9.1</v>
      </c>
    </row>
    <row r="172" spans="1:3">
      <c r="A172" s="45">
        <v>39507</v>
      </c>
      <c r="B172" s="19">
        <v>5.8</v>
      </c>
      <c r="C172" s="19">
        <v>9</v>
      </c>
    </row>
    <row r="173" spans="1:3">
      <c r="A173" s="45">
        <v>39538</v>
      </c>
      <c r="B173" s="19">
        <v>5.9</v>
      </c>
      <c r="C173" s="19">
        <v>9.1</v>
      </c>
    </row>
    <row r="174" spans="1:3">
      <c r="A174" s="45">
        <v>39568</v>
      </c>
      <c r="B174" s="19">
        <v>5.9</v>
      </c>
      <c r="C174" s="19">
        <v>9.1999999999999993</v>
      </c>
    </row>
    <row r="175" spans="1:3">
      <c r="A175" s="45">
        <v>39599</v>
      </c>
      <c r="B175" s="19">
        <v>6.3</v>
      </c>
      <c r="C175" s="19">
        <v>9.6999999999999993</v>
      </c>
    </row>
    <row r="176" spans="1:3">
      <c r="A176" s="45">
        <v>39629</v>
      </c>
      <c r="B176" s="19">
        <v>6.5</v>
      </c>
      <c r="C176" s="19">
        <v>10</v>
      </c>
    </row>
    <row r="177" spans="1:3">
      <c r="A177" s="45">
        <v>39660</v>
      </c>
      <c r="B177" s="19">
        <v>6.7</v>
      </c>
      <c r="C177" s="19">
        <v>10.5</v>
      </c>
    </row>
    <row r="178" spans="1:3">
      <c r="A178" s="45">
        <v>39691</v>
      </c>
      <c r="B178" s="19">
        <v>7.1</v>
      </c>
      <c r="C178" s="19">
        <v>10.8</v>
      </c>
    </row>
    <row r="179" spans="1:3">
      <c r="A179" s="45">
        <v>39721</v>
      </c>
      <c r="B179" s="19">
        <v>7.1</v>
      </c>
      <c r="C179" s="19">
        <v>11.1</v>
      </c>
    </row>
    <row r="180" spans="1:3">
      <c r="A180" s="45">
        <v>39752</v>
      </c>
      <c r="B180" s="19">
        <v>7.5</v>
      </c>
      <c r="C180" s="19">
        <v>11.8</v>
      </c>
    </row>
    <row r="181" spans="1:3">
      <c r="A181" s="45">
        <v>39782</v>
      </c>
      <c r="B181" s="19">
        <v>8</v>
      </c>
      <c r="C181" s="19">
        <v>12.7</v>
      </c>
    </row>
    <row r="182" spans="1:3">
      <c r="A182" s="45">
        <v>39813</v>
      </c>
      <c r="B182" s="19">
        <v>8.4</v>
      </c>
      <c r="C182" s="19">
        <v>13.6</v>
      </c>
    </row>
    <row r="183" spans="1:3">
      <c r="A183" s="45">
        <v>39844</v>
      </c>
      <c r="B183" s="19">
        <v>9</v>
      </c>
      <c r="C183" s="19">
        <v>14.1</v>
      </c>
    </row>
    <row r="184" spans="1:3">
      <c r="A184" s="45">
        <v>39872</v>
      </c>
      <c r="B184" s="19">
        <v>9.5</v>
      </c>
      <c r="C184" s="19">
        <v>15.1</v>
      </c>
    </row>
    <row r="185" spans="1:3">
      <c r="A185" s="45">
        <v>39903</v>
      </c>
      <c r="B185" s="19">
        <v>10</v>
      </c>
      <c r="C185" s="19">
        <v>15.8</v>
      </c>
    </row>
    <row r="186" spans="1:3">
      <c r="A186" s="45">
        <v>39933</v>
      </c>
      <c r="B186" s="19">
        <v>10.199999999999999</v>
      </c>
      <c r="C186" s="19">
        <v>15.9</v>
      </c>
    </row>
    <row r="187" spans="1:3">
      <c r="A187" s="45">
        <v>39964</v>
      </c>
      <c r="B187" s="19">
        <v>10.7</v>
      </c>
      <c r="C187" s="19">
        <v>16.5</v>
      </c>
    </row>
    <row r="188" spans="1:3">
      <c r="A188" s="45">
        <v>39994</v>
      </c>
      <c r="B188" s="19">
        <v>10.7</v>
      </c>
      <c r="C188" s="19">
        <v>16.5</v>
      </c>
    </row>
    <row r="189" spans="1:3">
      <c r="A189" s="45">
        <v>40025</v>
      </c>
      <c r="B189" s="19">
        <v>10.7</v>
      </c>
      <c r="C189" s="19">
        <v>16.399999999999999</v>
      </c>
    </row>
    <row r="190" spans="1:3">
      <c r="A190" s="45">
        <v>40056</v>
      </c>
      <c r="B190" s="19">
        <v>10.9</v>
      </c>
      <c r="C190" s="19">
        <v>16.7</v>
      </c>
    </row>
    <row r="191" spans="1:3">
      <c r="A191" s="45">
        <v>40086</v>
      </c>
      <c r="B191" s="19">
        <v>11.1</v>
      </c>
      <c r="C191" s="19">
        <v>16.7</v>
      </c>
    </row>
    <row r="192" spans="1:3">
      <c r="A192" s="45">
        <v>40117</v>
      </c>
      <c r="B192" s="19">
        <v>11.3</v>
      </c>
      <c r="C192" s="19">
        <v>17.100000000000001</v>
      </c>
    </row>
    <row r="193" spans="1:3">
      <c r="A193" s="45">
        <v>40147</v>
      </c>
      <c r="B193" s="19">
        <v>11.3</v>
      </c>
      <c r="C193" s="19">
        <v>17.100000000000001</v>
      </c>
    </row>
    <row r="194" spans="1:3">
      <c r="A194" s="45">
        <v>40178</v>
      </c>
      <c r="B194" s="19">
        <v>11.3</v>
      </c>
      <c r="C194" s="19">
        <v>17.2</v>
      </c>
    </row>
    <row r="195" spans="1:3">
      <c r="A195" s="45">
        <v>40209</v>
      </c>
      <c r="B195" s="19">
        <v>11.2</v>
      </c>
      <c r="C195" s="19">
        <v>16.600000000000001</v>
      </c>
    </row>
    <row r="196" spans="1:3">
      <c r="A196" s="45">
        <v>40237</v>
      </c>
      <c r="B196" s="19">
        <v>11.2</v>
      </c>
      <c r="C196" s="19">
        <v>17</v>
      </c>
    </row>
    <row r="197" spans="1:3">
      <c r="A197" s="45">
        <v>40268</v>
      </c>
      <c r="B197" s="19">
        <v>11.2</v>
      </c>
      <c r="C197" s="19">
        <v>17.100000000000001</v>
      </c>
    </row>
    <row r="198" spans="1:3">
      <c r="A198" s="45">
        <v>40298</v>
      </c>
      <c r="B198" s="19">
        <v>11.4</v>
      </c>
      <c r="C198" s="19">
        <v>17.2</v>
      </c>
    </row>
    <row r="199" spans="1:3">
      <c r="A199" s="45">
        <v>40329</v>
      </c>
      <c r="B199" s="19">
        <v>11</v>
      </c>
      <c r="C199" s="19">
        <v>16.7</v>
      </c>
    </row>
    <row r="200" spans="1:3">
      <c r="A200" s="45">
        <v>40359</v>
      </c>
      <c r="B200" s="19">
        <v>10.9</v>
      </c>
      <c r="C200" s="19">
        <v>16.399999999999999</v>
      </c>
    </row>
    <row r="201" spans="1:3">
      <c r="A201" s="45">
        <v>40390</v>
      </c>
      <c r="B201" s="19">
        <v>10.9</v>
      </c>
      <c r="C201" s="19">
        <v>16.399999999999999</v>
      </c>
    </row>
    <row r="202" spans="1:3">
      <c r="A202" s="45">
        <v>40421</v>
      </c>
      <c r="B202" s="19">
        <v>10.9</v>
      </c>
      <c r="C202" s="19">
        <v>16.5</v>
      </c>
    </row>
    <row r="203" spans="1:3">
      <c r="A203" s="45">
        <v>40451</v>
      </c>
      <c r="B203" s="19">
        <v>11</v>
      </c>
      <c r="C203" s="19">
        <v>16.899999999999999</v>
      </c>
    </row>
    <row r="204" spans="1:3">
      <c r="A204" s="45">
        <v>40482</v>
      </c>
      <c r="B204" s="19">
        <v>11</v>
      </c>
      <c r="C204" s="19">
        <v>16.600000000000001</v>
      </c>
    </row>
    <row r="205" spans="1:3">
      <c r="A205" s="45">
        <v>40512</v>
      </c>
      <c r="B205" s="19">
        <v>11.3</v>
      </c>
      <c r="C205" s="19">
        <v>16.899999999999999</v>
      </c>
    </row>
    <row r="206" spans="1:3">
      <c r="A206" s="45">
        <v>40543</v>
      </c>
      <c r="B206" s="19">
        <v>10.8</v>
      </c>
      <c r="C206" s="19">
        <v>16.600000000000001</v>
      </c>
    </row>
    <row r="207" spans="1:3">
      <c r="A207" s="45">
        <v>40574</v>
      </c>
      <c r="B207" s="19">
        <v>10.6</v>
      </c>
      <c r="C207" s="19">
        <v>16.100000000000001</v>
      </c>
    </row>
    <row r="208" spans="1:3">
      <c r="A208" s="45">
        <v>40602</v>
      </c>
      <c r="B208" s="19">
        <v>10.6</v>
      </c>
      <c r="C208" s="19">
        <v>16</v>
      </c>
    </row>
    <row r="209" spans="1:3">
      <c r="A209" s="45">
        <v>40633</v>
      </c>
      <c r="B209" s="19">
        <v>10.4</v>
      </c>
      <c r="C209" s="19">
        <v>16</v>
      </c>
    </row>
    <row r="210" spans="1:3">
      <c r="A210" s="45">
        <v>40663</v>
      </c>
      <c r="B210" s="19">
        <v>10.6</v>
      </c>
      <c r="C210" s="19">
        <v>16.100000000000001</v>
      </c>
    </row>
    <row r="211" spans="1:3">
      <c r="A211" s="45">
        <v>40694</v>
      </c>
      <c r="B211" s="19">
        <v>10.4</v>
      </c>
      <c r="C211" s="19">
        <v>15.9</v>
      </c>
    </row>
    <row r="212" spans="1:3">
      <c r="A212" s="45">
        <v>40724</v>
      </c>
      <c r="B212" s="19">
        <v>10.7</v>
      </c>
      <c r="C212" s="19">
        <v>16.100000000000001</v>
      </c>
    </row>
    <row r="213" spans="1:3">
      <c r="A213" s="45">
        <v>40755</v>
      </c>
      <c r="B213" s="19">
        <v>10.6</v>
      </c>
      <c r="C213" s="19">
        <v>15.9</v>
      </c>
    </row>
    <row r="214" spans="1:3">
      <c r="A214" s="45">
        <v>40786</v>
      </c>
      <c r="B214" s="19">
        <v>10.5</v>
      </c>
      <c r="C214" s="19">
        <v>16.100000000000001</v>
      </c>
    </row>
    <row r="215" spans="1:3">
      <c r="A215" s="45">
        <v>40816</v>
      </c>
      <c r="B215" s="19">
        <v>10.5</v>
      </c>
      <c r="C215" s="19">
        <v>16.399999999999999</v>
      </c>
    </row>
    <row r="216" spans="1:3">
      <c r="A216" s="45">
        <v>40847</v>
      </c>
      <c r="B216" s="19">
        <v>10.3</v>
      </c>
      <c r="C216" s="19">
        <v>15.8</v>
      </c>
    </row>
    <row r="217" spans="1:3">
      <c r="A217" s="45">
        <v>40877</v>
      </c>
      <c r="B217" s="19">
        <v>10.199999999999999</v>
      </c>
      <c r="C217" s="19">
        <v>15.6</v>
      </c>
    </row>
    <row r="218" spans="1:3">
      <c r="A218" s="45">
        <v>40908</v>
      </c>
      <c r="B218" s="19">
        <v>10</v>
      </c>
      <c r="C218" s="19">
        <v>15.2</v>
      </c>
    </row>
    <row r="219" spans="1:3">
      <c r="A219" s="45">
        <v>40939</v>
      </c>
      <c r="B219" s="19">
        <v>9.8000000000000007</v>
      </c>
      <c r="C219" s="19">
        <v>15.1</v>
      </c>
    </row>
    <row r="220" spans="1:3">
      <c r="A220" s="45">
        <v>40968</v>
      </c>
      <c r="B220" s="19">
        <v>9.8000000000000007</v>
      </c>
      <c r="C220" s="19">
        <v>15</v>
      </c>
    </row>
    <row r="221" spans="1:3">
      <c r="A221" s="45">
        <v>40999</v>
      </c>
      <c r="B221" s="19">
        <v>9.6</v>
      </c>
      <c r="C221" s="19">
        <v>14.6</v>
      </c>
    </row>
    <row r="222" spans="1:3">
      <c r="A222" s="45">
        <v>41029</v>
      </c>
      <c r="B222" s="19">
        <v>9.6</v>
      </c>
      <c r="C222" s="19">
        <v>14.7</v>
      </c>
    </row>
    <row r="223" spans="1:3">
      <c r="A223" s="45">
        <v>41060</v>
      </c>
      <c r="B223" s="19">
        <v>9.6999999999999993</v>
      </c>
      <c r="C223" s="19">
        <v>14.8</v>
      </c>
    </row>
    <row r="224" spans="1:3">
      <c r="A224" s="45">
        <v>41090</v>
      </c>
      <c r="B224" s="19">
        <v>9.6</v>
      </c>
      <c r="C224" s="19">
        <v>14.7</v>
      </c>
    </row>
    <row r="225" spans="1:3">
      <c r="A225" s="45">
        <v>41121</v>
      </c>
      <c r="B225" s="19">
        <v>9.6</v>
      </c>
      <c r="C225" s="19">
        <v>14.7</v>
      </c>
    </row>
    <row r="226" spans="1:3">
      <c r="A226" s="45">
        <v>41152</v>
      </c>
      <c r="B226" s="19">
        <v>9.6</v>
      </c>
      <c r="C226" s="19">
        <v>14.6</v>
      </c>
    </row>
    <row r="227" spans="1:3">
      <c r="A227" s="45">
        <v>41182</v>
      </c>
      <c r="B227" s="19">
        <v>9.3000000000000007</v>
      </c>
      <c r="C227" s="19">
        <v>14.8</v>
      </c>
    </row>
    <row r="228" spans="1:3">
      <c r="A228" s="45">
        <v>41213</v>
      </c>
      <c r="B228" s="19">
        <v>9.1999999999999993</v>
      </c>
      <c r="C228" s="19">
        <v>14.4</v>
      </c>
    </row>
    <row r="229" spans="1:3">
      <c r="A229" s="45">
        <v>41243</v>
      </c>
      <c r="B229" s="19">
        <v>9.1999999999999993</v>
      </c>
      <c r="C229" s="19">
        <v>14.4</v>
      </c>
    </row>
    <row r="230" spans="1:3">
      <c r="A230" s="45">
        <v>41274</v>
      </c>
      <c r="B230" s="19">
        <v>9.4</v>
      </c>
      <c r="C230" s="19">
        <v>14.4</v>
      </c>
    </row>
    <row r="231" spans="1:3">
      <c r="A231" s="45">
        <v>41305</v>
      </c>
      <c r="B231" s="19">
        <v>9.3000000000000007</v>
      </c>
      <c r="C231" s="19">
        <v>14.5</v>
      </c>
    </row>
    <row r="232" spans="1:3">
      <c r="A232" s="45">
        <v>41333</v>
      </c>
      <c r="B232" s="19">
        <v>9.1999999999999993</v>
      </c>
      <c r="C232" s="19">
        <v>14.3</v>
      </c>
    </row>
    <row r="233" spans="1:3">
      <c r="A233" s="45">
        <v>41364</v>
      </c>
      <c r="B233" s="19">
        <v>9</v>
      </c>
      <c r="C233" s="19">
        <v>13.9</v>
      </c>
    </row>
    <row r="234" spans="1:3">
      <c r="A234" s="45">
        <v>41394</v>
      </c>
      <c r="B234" s="19">
        <v>9</v>
      </c>
      <c r="C234" s="19">
        <v>14</v>
      </c>
    </row>
    <row r="235" spans="1:3">
      <c r="A235" s="45">
        <v>41425</v>
      </c>
      <c r="B235" s="19">
        <v>8.8000000000000007</v>
      </c>
      <c r="C235" s="19">
        <v>13.9</v>
      </c>
    </row>
    <row r="236" spans="1:3">
      <c r="A236" s="45">
        <v>41455</v>
      </c>
      <c r="B236" s="19">
        <v>9.1</v>
      </c>
      <c r="C236" s="19">
        <v>14.2</v>
      </c>
    </row>
    <row r="237" spans="1:3">
      <c r="A237" s="45">
        <v>41486</v>
      </c>
      <c r="B237" s="19">
        <v>8.6999999999999993</v>
      </c>
      <c r="C237" s="19">
        <v>13.8</v>
      </c>
    </row>
    <row r="238" spans="1:3">
      <c r="A238" s="45">
        <v>41517</v>
      </c>
      <c r="B238" s="19">
        <v>8.6</v>
      </c>
      <c r="C238" s="19">
        <v>13.6</v>
      </c>
    </row>
    <row r="239" spans="1:3">
      <c r="A239" s="45">
        <v>41547</v>
      </c>
      <c r="B239" s="19">
        <v>8.6</v>
      </c>
      <c r="C239" s="19">
        <v>13.5</v>
      </c>
    </row>
    <row r="240" spans="1:3">
      <c r="A240" s="45">
        <v>41578</v>
      </c>
      <c r="B240" s="19">
        <v>8.6</v>
      </c>
      <c r="C240" s="19">
        <v>13.6</v>
      </c>
    </row>
    <row r="241" spans="1:3">
      <c r="A241" s="45">
        <v>41608</v>
      </c>
      <c r="B241" s="19">
        <v>8.1999999999999993</v>
      </c>
      <c r="C241" s="19">
        <v>13.1</v>
      </c>
    </row>
    <row r="242" spans="1:3">
      <c r="A242" s="45">
        <v>41639</v>
      </c>
      <c r="B242" s="19">
        <v>8.1</v>
      </c>
      <c r="C242" s="19">
        <v>13.1</v>
      </c>
    </row>
    <row r="243" spans="1:3">
      <c r="A243" s="45">
        <v>41670</v>
      </c>
      <c r="B243" s="19">
        <v>8</v>
      </c>
      <c r="C243" s="19">
        <v>12.6</v>
      </c>
    </row>
    <row r="244" spans="1:3">
      <c r="A244" s="45">
        <v>41698</v>
      </c>
      <c r="B244" s="19">
        <v>8</v>
      </c>
      <c r="C244" s="19">
        <v>12.6</v>
      </c>
    </row>
    <row r="245" spans="1:3">
      <c r="A245" s="45">
        <v>41729</v>
      </c>
      <c r="B245" s="19">
        <v>8</v>
      </c>
      <c r="C245" s="19">
        <v>12.7</v>
      </c>
    </row>
    <row r="246" spans="1:3">
      <c r="A246" s="45">
        <v>41759</v>
      </c>
      <c r="B246" s="19">
        <v>7.6</v>
      </c>
      <c r="C246" s="19">
        <v>12.3</v>
      </c>
    </row>
    <row r="247" spans="1:3">
      <c r="A247" s="45">
        <v>41790</v>
      </c>
      <c r="B247" s="19">
        <v>7.7</v>
      </c>
      <c r="C247" s="19">
        <v>12.3</v>
      </c>
    </row>
    <row r="248" spans="1:3">
      <c r="A248" s="45">
        <v>41820</v>
      </c>
      <c r="B248" s="19">
        <v>7.3</v>
      </c>
      <c r="C248" s="19">
        <v>12</v>
      </c>
    </row>
    <row r="249" spans="1:3">
      <c r="A249" s="45">
        <v>41851</v>
      </c>
      <c r="B249" s="19">
        <v>7.4</v>
      </c>
      <c r="C249" s="19">
        <v>12.1</v>
      </c>
    </row>
    <row r="250" spans="1:3">
      <c r="A250" s="45">
        <v>41882</v>
      </c>
      <c r="B250" s="19">
        <v>7.4</v>
      </c>
      <c r="C250" s="19">
        <v>12</v>
      </c>
    </row>
    <row r="251" spans="1:3">
      <c r="A251" s="45">
        <v>41912</v>
      </c>
      <c r="B251" s="19">
        <v>7.2</v>
      </c>
      <c r="C251" s="19">
        <v>11.7</v>
      </c>
    </row>
    <row r="252" spans="1:3">
      <c r="A252" s="45">
        <v>41943</v>
      </c>
      <c r="B252" s="19">
        <v>7.1</v>
      </c>
      <c r="C252" s="19">
        <v>11.5</v>
      </c>
    </row>
    <row r="253" spans="1:3">
      <c r="A253" s="45">
        <v>41973</v>
      </c>
      <c r="B253" s="19">
        <v>7.1</v>
      </c>
      <c r="C253" s="19">
        <v>11.4</v>
      </c>
    </row>
    <row r="254" spans="1:3">
      <c r="A254" s="45">
        <v>42004</v>
      </c>
      <c r="B254" s="19">
        <v>6.9</v>
      </c>
      <c r="C254" s="19">
        <v>11.2</v>
      </c>
    </row>
    <row r="255" spans="1:3">
      <c r="A255" s="45">
        <v>42035</v>
      </c>
      <c r="B255" s="19">
        <v>6.9</v>
      </c>
      <c r="C255" s="19">
        <v>11.2</v>
      </c>
    </row>
    <row r="256" spans="1:3">
      <c r="A256" s="45">
        <v>42063</v>
      </c>
      <c r="B256" s="19">
        <v>6.7</v>
      </c>
      <c r="C256" s="19">
        <v>10.9</v>
      </c>
    </row>
    <row r="257" spans="1:3">
      <c r="A257" s="45">
        <v>42094</v>
      </c>
      <c r="B257" s="19">
        <v>6.7</v>
      </c>
      <c r="C257" s="19">
        <v>10.9</v>
      </c>
    </row>
    <row r="258" spans="1:3">
      <c r="A258" s="45">
        <v>42124</v>
      </c>
      <c r="B258" s="19">
        <v>6.7</v>
      </c>
      <c r="C258" s="19">
        <v>10.9</v>
      </c>
    </row>
    <row r="259" spans="1:3">
      <c r="A259" s="45">
        <v>42155</v>
      </c>
      <c r="B259" s="19">
        <v>6.8</v>
      </c>
      <c r="C259" s="19">
        <v>10.9</v>
      </c>
    </row>
    <row r="260" spans="1:3">
      <c r="A260" s="45">
        <v>42185</v>
      </c>
      <c r="B260" s="19">
        <v>6.4</v>
      </c>
      <c r="C260" s="19">
        <v>10.4</v>
      </c>
    </row>
    <row r="261" spans="1:3">
      <c r="A261" s="45">
        <v>42216</v>
      </c>
      <c r="B261" s="19">
        <v>6.3</v>
      </c>
      <c r="C261" s="19">
        <v>10.3</v>
      </c>
    </row>
    <row r="262" spans="1:3">
      <c r="A262" s="45">
        <v>42247</v>
      </c>
      <c r="B262" s="19">
        <v>6.2</v>
      </c>
      <c r="C262" s="19">
        <v>10.199999999999999</v>
      </c>
    </row>
    <row r="263" spans="1:3">
      <c r="A263" s="45">
        <v>42277</v>
      </c>
      <c r="B263" s="19">
        <v>6.2</v>
      </c>
      <c r="C263" s="19">
        <v>10</v>
      </c>
    </row>
    <row r="264" spans="1:3">
      <c r="A264" s="45">
        <v>42308</v>
      </c>
      <c r="B264" s="19">
        <v>6.2</v>
      </c>
      <c r="C264" s="19">
        <v>9.8000000000000007</v>
      </c>
    </row>
    <row r="265" spans="1:3">
      <c r="A265" s="45">
        <v>42338</v>
      </c>
      <c r="B265" s="19">
        <v>6.1</v>
      </c>
      <c r="C265" s="19">
        <v>10</v>
      </c>
    </row>
    <row r="266" spans="1:3">
      <c r="A266" s="45">
        <v>42369</v>
      </c>
      <c r="B266" s="19">
        <v>6.1</v>
      </c>
      <c r="C266" s="19">
        <v>9.9</v>
      </c>
    </row>
    <row r="267" spans="1:3">
      <c r="A267" s="45">
        <v>42400</v>
      </c>
      <c r="B267" s="19">
        <v>6</v>
      </c>
      <c r="C267" s="19">
        <v>9.6999999999999993</v>
      </c>
    </row>
    <row r="268" spans="1:3">
      <c r="A268" s="45">
        <v>42429</v>
      </c>
      <c r="B268" s="19">
        <v>5.9</v>
      </c>
      <c r="C268" s="19">
        <v>9.6</v>
      </c>
    </row>
    <row r="269" spans="1:3">
      <c r="A269" s="45">
        <v>42460</v>
      </c>
      <c r="B269" s="19">
        <v>6.1</v>
      </c>
      <c r="C269" s="19">
        <v>9.8000000000000007</v>
      </c>
    </row>
    <row r="270" spans="1:3">
      <c r="A270" s="45">
        <v>42490</v>
      </c>
      <c r="B270" s="19">
        <v>6.1</v>
      </c>
      <c r="C270" s="19">
        <v>9.8000000000000007</v>
      </c>
    </row>
    <row r="271" spans="1:3">
      <c r="A271" s="45">
        <v>42521</v>
      </c>
      <c r="B271" s="19">
        <v>5.9</v>
      </c>
      <c r="C271" s="19">
        <v>9.9</v>
      </c>
    </row>
    <row r="272" spans="1:3">
      <c r="A272" s="45">
        <v>42551</v>
      </c>
      <c r="B272" s="19">
        <v>5.9</v>
      </c>
      <c r="C272" s="19">
        <v>9.5</v>
      </c>
    </row>
    <row r="273" spans="1:3">
      <c r="A273" s="45">
        <v>42582</v>
      </c>
      <c r="B273" s="19">
        <v>5.9</v>
      </c>
      <c r="C273" s="19">
        <v>9.6</v>
      </c>
    </row>
    <row r="274" spans="1:3">
      <c r="A274" s="45">
        <v>42613</v>
      </c>
      <c r="B274" s="19">
        <v>5.9</v>
      </c>
      <c r="C274" s="19">
        <v>9.6</v>
      </c>
    </row>
    <row r="275" spans="1:3">
      <c r="A275" s="45">
        <v>42643</v>
      </c>
      <c r="B275" s="19">
        <v>6.1</v>
      </c>
      <c r="C275" s="19">
        <v>9.6999999999999993</v>
      </c>
    </row>
    <row r="276" spans="1:3">
      <c r="A276" s="45">
        <v>42674</v>
      </c>
      <c r="B276" s="19">
        <v>5.9</v>
      </c>
      <c r="C276" s="19">
        <v>9.6</v>
      </c>
    </row>
    <row r="277" spans="1:3">
      <c r="A277" s="45">
        <v>42704</v>
      </c>
      <c r="B277" s="19">
        <v>5.8</v>
      </c>
      <c r="C277" s="19">
        <v>9.4</v>
      </c>
    </row>
    <row r="278" spans="1:3">
      <c r="A278" s="45">
        <v>42735</v>
      </c>
      <c r="B278" s="19">
        <v>5.7</v>
      </c>
      <c r="C278" s="19">
        <v>9.1999999999999993</v>
      </c>
    </row>
    <row r="279" spans="1:3">
      <c r="A279" s="45">
        <v>42766</v>
      </c>
      <c r="B279" s="19">
        <v>5.7</v>
      </c>
      <c r="C279" s="19">
        <v>9.1999999999999993</v>
      </c>
    </row>
    <row r="280" spans="1:3">
      <c r="A280" s="45">
        <v>42794</v>
      </c>
      <c r="B280" s="19">
        <v>5.6</v>
      </c>
      <c r="C280" s="19">
        <v>9.1</v>
      </c>
    </row>
    <row r="281" spans="1:3">
      <c r="A281" s="45">
        <v>42825</v>
      </c>
      <c r="B281" s="19">
        <v>5.4</v>
      </c>
      <c r="C281" s="19">
        <v>8.8000000000000007</v>
      </c>
    </row>
    <row r="282" spans="1:3">
      <c r="A282" s="45">
        <v>42855</v>
      </c>
      <c r="B282" s="19">
        <v>5.4</v>
      </c>
      <c r="C282" s="19">
        <v>8.6</v>
      </c>
    </row>
    <row r="283" spans="1:3">
      <c r="A283" s="45">
        <v>42886</v>
      </c>
      <c r="B283" s="19">
        <v>5.3</v>
      </c>
      <c r="C283" s="19">
        <v>8.6</v>
      </c>
    </row>
    <row r="284" spans="1:3">
      <c r="A284" s="45">
        <v>42916</v>
      </c>
      <c r="B284" s="19">
        <v>5.3</v>
      </c>
      <c r="C284" s="19">
        <v>8.5</v>
      </c>
    </row>
    <row r="285" spans="1:3">
      <c r="A285" s="45">
        <v>42947</v>
      </c>
      <c r="B285" s="19">
        <v>5.2</v>
      </c>
      <c r="C285" s="19">
        <v>8.5</v>
      </c>
    </row>
    <row r="286" spans="1:3">
      <c r="A286" s="45">
        <v>42978</v>
      </c>
      <c r="B286" s="19">
        <v>5.3</v>
      </c>
      <c r="C286" s="19">
        <v>8.5</v>
      </c>
    </row>
    <row r="287" spans="1:3">
      <c r="A287" s="45">
        <v>43008</v>
      </c>
      <c r="B287" s="19">
        <v>5.2</v>
      </c>
      <c r="C287" s="19">
        <v>8.3000000000000007</v>
      </c>
    </row>
    <row r="288" spans="1:3">
      <c r="A288" s="45">
        <v>43039</v>
      </c>
      <c r="B288" s="19">
        <v>5</v>
      </c>
      <c r="C288" s="19">
        <v>8.1</v>
      </c>
    </row>
    <row r="289" spans="1:3">
      <c r="A289" s="45">
        <v>43069</v>
      </c>
      <c r="B289" s="19">
        <v>5</v>
      </c>
      <c r="C289" s="19">
        <v>8</v>
      </c>
    </row>
    <row r="290" spans="1:3">
      <c r="A290" s="45">
        <v>43100</v>
      </c>
      <c r="B290" s="19">
        <v>5</v>
      </c>
      <c r="C290" s="19">
        <v>8.1</v>
      </c>
    </row>
    <row r="291" spans="1:3">
      <c r="A291" s="45">
        <v>43131</v>
      </c>
      <c r="B291" s="19">
        <v>5</v>
      </c>
      <c r="C291" s="19">
        <v>8</v>
      </c>
    </row>
    <row r="292" spans="1:3">
      <c r="A292" s="45">
        <v>43159</v>
      </c>
      <c r="B292" s="19">
        <v>5</v>
      </c>
      <c r="C292" s="19">
        <v>8.1</v>
      </c>
    </row>
    <row r="293" spans="1:3">
      <c r="A293" s="45">
        <v>43190</v>
      </c>
      <c r="B293" s="19">
        <v>4.9000000000000004</v>
      </c>
      <c r="C293" s="19">
        <v>8</v>
      </c>
    </row>
    <row r="294" spans="1:3">
      <c r="A294" s="45">
        <v>43220</v>
      </c>
      <c r="B294" s="19">
        <v>4.8</v>
      </c>
      <c r="C294" s="19">
        <v>7.9</v>
      </c>
    </row>
    <row r="295" spans="1:3">
      <c r="A295" s="45">
        <v>43251</v>
      </c>
      <c r="B295" s="19">
        <v>4.7</v>
      </c>
      <c r="C295" s="19">
        <v>7.8</v>
      </c>
    </row>
    <row r="296" spans="1:3">
      <c r="A296" s="45">
        <v>43281</v>
      </c>
      <c r="B296" s="19">
        <v>4.9000000000000004</v>
      </c>
      <c r="C296" s="19">
        <v>7.8</v>
      </c>
    </row>
    <row r="297" spans="1:3">
      <c r="A297" s="45">
        <v>43312</v>
      </c>
      <c r="B297" s="19">
        <v>4.7</v>
      </c>
      <c r="C297" s="19">
        <v>7.5</v>
      </c>
    </row>
    <row r="298" spans="1:3">
      <c r="A298" s="45">
        <v>43343</v>
      </c>
      <c r="B298" s="19">
        <v>4.7</v>
      </c>
      <c r="C298" s="19">
        <v>7.3</v>
      </c>
    </row>
    <row r="299" spans="1:3">
      <c r="A299" s="45">
        <v>43373</v>
      </c>
      <c r="B299" s="19">
        <v>4.7</v>
      </c>
      <c r="C299" s="19">
        <v>7.5</v>
      </c>
    </row>
    <row r="300" spans="1:3">
      <c r="A300" s="45">
        <v>43404</v>
      </c>
      <c r="B300" s="19">
        <v>4.7</v>
      </c>
      <c r="C300" s="19">
        <v>7.5</v>
      </c>
    </row>
    <row r="301" spans="1:3">
      <c r="A301" s="45">
        <v>43434</v>
      </c>
      <c r="B301" s="19">
        <v>4.7</v>
      </c>
      <c r="C301" s="19">
        <v>7.6</v>
      </c>
    </row>
    <row r="302" spans="1:3">
      <c r="A302" s="45">
        <v>43465</v>
      </c>
      <c r="B302" s="19">
        <v>4.8</v>
      </c>
      <c r="C302" s="19">
        <v>7.6</v>
      </c>
    </row>
    <row r="303" spans="1:3">
      <c r="A303" s="45">
        <v>43496</v>
      </c>
      <c r="B303" s="19">
        <v>4.9000000000000004</v>
      </c>
      <c r="C303" s="19">
        <v>8</v>
      </c>
    </row>
    <row r="304" spans="1:3">
      <c r="A304" s="45">
        <v>43524</v>
      </c>
      <c r="B304" s="19">
        <v>4.5999999999999996</v>
      </c>
      <c r="C304" s="19">
        <v>7.2</v>
      </c>
    </row>
    <row r="305" spans="1:3">
      <c r="A305" s="45">
        <v>43555</v>
      </c>
      <c r="B305" s="19">
        <v>4.5999999999999996</v>
      </c>
      <c r="C305" s="19">
        <v>7.4</v>
      </c>
    </row>
    <row r="306" spans="1:3">
      <c r="A306" s="45">
        <v>43585</v>
      </c>
      <c r="B306" s="19">
        <v>4.5</v>
      </c>
      <c r="C306" s="19">
        <v>7.3</v>
      </c>
    </row>
    <row r="307" spans="1:3">
      <c r="A307" s="45">
        <v>43616</v>
      </c>
      <c r="B307" s="19">
        <v>4.5</v>
      </c>
      <c r="C307" s="19">
        <v>7.2</v>
      </c>
    </row>
    <row r="308" spans="1:3">
      <c r="A308" s="45">
        <v>43646</v>
      </c>
      <c r="B308" s="19">
        <v>4.5999999999999996</v>
      </c>
      <c r="C308" s="19">
        <v>7.2</v>
      </c>
    </row>
    <row r="309" spans="1:3">
      <c r="A309" s="45">
        <v>43677</v>
      </c>
      <c r="B309" s="19">
        <v>4.5</v>
      </c>
      <c r="C309" s="19">
        <v>6.9</v>
      </c>
    </row>
    <row r="310" spans="1:3">
      <c r="A310" s="45">
        <v>43708</v>
      </c>
      <c r="B310" s="19">
        <v>4.5999999999999996</v>
      </c>
      <c r="C310" s="19">
        <v>7.2</v>
      </c>
    </row>
    <row r="311" spans="1:3">
      <c r="A311" s="45">
        <v>43738</v>
      </c>
      <c r="B311" s="19">
        <v>4.3</v>
      </c>
      <c r="C311" s="19">
        <v>6.9</v>
      </c>
    </row>
    <row r="312" spans="1:3">
      <c r="A312" s="45">
        <v>43769</v>
      </c>
      <c r="B312" s="19">
        <v>4.3</v>
      </c>
      <c r="C312" s="19">
        <v>6.9</v>
      </c>
    </row>
    <row r="313" spans="1:3">
      <c r="A313" s="45">
        <v>43799</v>
      </c>
      <c r="B313" s="19">
        <v>4.3</v>
      </c>
      <c r="C313" s="19">
        <v>6.8</v>
      </c>
    </row>
    <row r="314" spans="1:3">
      <c r="A314" s="45">
        <v>43830</v>
      </c>
      <c r="B314" s="19">
        <v>4.2</v>
      </c>
      <c r="C314" s="19">
        <v>6.7</v>
      </c>
    </row>
    <row r="315" spans="1:3">
      <c r="A315" s="45">
        <v>43861</v>
      </c>
      <c r="B315" s="19">
        <v>4.4000000000000004</v>
      </c>
      <c r="C315" s="19">
        <v>6.9</v>
      </c>
    </row>
    <row r="316" spans="1:3">
      <c r="A316" s="45">
        <v>43890</v>
      </c>
      <c r="B316" s="19">
        <v>4.4000000000000004</v>
      </c>
      <c r="C316" s="19">
        <v>7</v>
      </c>
    </row>
    <row r="317" spans="1:3">
      <c r="A317" s="45">
        <v>43921</v>
      </c>
      <c r="B317" s="19">
        <v>5.2</v>
      </c>
      <c r="C317" s="19">
        <v>8.6999999999999993</v>
      </c>
    </row>
    <row r="318" spans="1:3">
      <c r="A318" s="45">
        <v>43951</v>
      </c>
      <c r="B318" s="19">
        <v>16</v>
      </c>
      <c r="C318" s="19">
        <v>22.8</v>
      </c>
    </row>
    <row r="319" spans="1:3">
      <c r="A319" s="45">
        <v>43982</v>
      </c>
      <c r="B319" s="19">
        <v>14.6</v>
      </c>
      <c r="C319" s="19">
        <v>21.2</v>
      </c>
    </row>
    <row r="320" spans="1:3">
      <c r="A320" s="45">
        <v>44012</v>
      </c>
      <c r="B320" s="19">
        <v>12.5</v>
      </c>
      <c r="C320" s="19">
        <v>18</v>
      </c>
    </row>
    <row r="321" spans="1:3">
      <c r="A321" s="45">
        <v>44043</v>
      </c>
      <c r="B321" s="19">
        <v>11.3</v>
      </c>
      <c r="C321" s="19">
        <v>16.5</v>
      </c>
    </row>
    <row r="322" spans="1:3">
      <c r="A322" s="45">
        <v>44074</v>
      </c>
      <c r="B322" s="19">
        <v>9.6</v>
      </c>
      <c r="C322" s="19">
        <v>14.2</v>
      </c>
    </row>
    <row r="323" spans="1:3">
      <c r="A323" s="45">
        <v>44104</v>
      </c>
      <c r="B323" s="19">
        <v>8.9</v>
      </c>
      <c r="C323" s="19">
        <v>12.8</v>
      </c>
    </row>
    <row r="324" spans="1:3">
      <c r="A324" s="45">
        <v>44135</v>
      </c>
      <c r="B324" s="19">
        <v>8</v>
      </c>
      <c r="C324" s="19">
        <v>12.1</v>
      </c>
    </row>
    <row r="325" spans="1:3">
      <c r="A325" s="45">
        <v>44165</v>
      </c>
      <c r="B325" s="19">
        <v>7.9</v>
      </c>
      <c r="C325" s="19">
        <v>12</v>
      </c>
    </row>
    <row r="326" spans="1:3">
      <c r="A326" s="45">
        <v>44196</v>
      </c>
      <c r="B326" s="19">
        <v>7.9</v>
      </c>
      <c r="C326" s="19">
        <v>11.7</v>
      </c>
    </row>
    <row r="327" spans="1:3">
      <c r="A327" s="45">
        <v>44227</v>
      </c>
      <c r="B327" s="19">
        <v>7.4</v>
      </c>
      <c r="C327" s="19">
        <v>11.1</v>
      </c>
    </row>
    <row r="328" spans="1:3">
      <c r="A328" s="45">
        <v>44255</v>
      </c>
      <c r="B328" s="19">
        <v>7.3</v>
      </c>
      <c r="C328" s="19">
        <v>11.1</v>
      </c>
    </row>
    <row r="329" spans="1:3">
      <c r="A329" s="45">
        <v>44286</v>
      </c>
      <c r="B329" s="19">
        <v>7.1</v>
      </c>
      <c r="C329" s="19">
        <v>10.7</v>
      </c>
    </row>
  </sheetData>
  <phoneticPr fontId="2" type="noConversion"/>
  <pageMargins left="0.7" right="0.7" top="0.75" bottom="0.75" header="0.3" footer="0.3"/>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E367"/>
  <sheetViews>
    <sheetView workbookViewId="0">
      <pane ySplit="4" topLeftCell="A361" activePane="bottomLeft" state="frozen"/>
      <selection pane="bottomLeft" activeCell="D367" sqref="D367"/>
    </sheetView>
  </sheetViews>
  <sheetFormatPr defaultColWidth="8.58203125" defaultRowHeight="14"/>
  <cols>
    <col min="1" max="1" width="8.58203125" style="1"/>
    <col min="2" max="2" width="9.08203125" style="1" customWidth="1"/>
    <col min="3" max="16384" width="8.58203125" style="1"/>
  </cols>
  <sheetData>
    <row r="1" spans="1:5">
      <c r="A1" s="47" t="e">
        <f ca="1">[1]!edb()</f>
        <v>#NAME?</v>
      </c>
    </row>
    <row r="2" spans="1:5" ht="52.5" customHeight="1">
      <c r="A2" s="1" t="s">
        <v>106</v>
      </c>
      <c r="B2" s="51" t="s">
        <v>107</v>
      </c>
      <c r="C2" s="51" t="s">
        <v>108</v>
      </c>
      <c r="D2" s="51" t="s">
        <v>154</v>
      </c>
      <c r="E2" s="51" t="s">
        <v>109</v>
      </c>
    </row>
    <row r="3" spans="1:5">
      <c r="A3" s="1" t="s">
        <v>155</v>
      </c>
      <c r="B3" s="1" t="s">
        <v>156</v>
      </c>
      <c r="C3" s="1" t="s">
        <v>111</v>
      </c>
      <c r="D3" s="1" t="s">
        <v>111</v>
      </c>
      <c r="E3" s="1" t="s">
        <v>111</v>
      </c>
    </row>
    <row r="4" spans="1:5">
      <c r="A4" s="1" t="s">
        <v>112</v>
      </c>
      <c r="B4" s="1" t="s">
        <v>113</v>
      </c>
      <c r="C4" s="1" t="s">
        <v>113</v>
      </c>
      <c r="D4" s="1" t="s">
        <v>157</v>
      </c>
      <c r="E4" s="1" t="s">
        <v>158</v>
      </c>
    </row>
    <row r="5" spans="1:5">
      <c r="A5" s="45">
        <v>33269</v>
      </c>
      <c r="B5" s="19">
        <v>39.700000000000003</v>
      </c>
      <c r="C5" s="19">
        <v>38.700000000000003</v>
      </c>
      <c r="D5" s="19">
        <v>36</v>
      </c>
      <c r="E5" s="19">
        <v>40.700000000000003</v>
      </c>
    </row>
    <row r="6" spans="1:5">
      <c r="A6" s="45">
        <v>33297</v>
      </c>
      <c r="B6" s="19">
        <v>33.1</v>
      </c>
      <c r="C6" s="19">
        <v>35.6</v>
      </c>
      <c r="D6" s="19">
        <v>32.9</v>
      </c>
      <c r="E6" s="19">
        <v>40.1</v>
      </c>
    </row>
    <row r="7" spans="1:5">
      <c r="A7" s="45">
        <v>33328</v>
      </c>
      <c r="B7" s="19">
        <v>37</v>
      </c>
      <c r="C7" s="19">
        <v>31.3</v>
      </c>
      <c r="D7" s="19">
        <v>35.200000000000003</v>
      </c>
      <c r="E7" s="19">
        <v>38.700000000000003</v>
      </c>
    </row>
    <row r="8" spans="1:5">
      <c r="A8" s="45">
        <v>33358</v>
      </c>
      <c r="B8" s="19">
        <v>34</v>
      </c>
      <c r="C8" s="19">
        <v>29.2</v>
      </c>
      <c r="D8" s="19">
        <v>31.5</v>
      </c>
      <c r="E8" s="19">
        <v>36</v>
      </c>
    </row>
    <row r="9" spans="1:5">
      <c r="A9" s="45">
        <v>33389</v>
      </c>
      <c r="B9" s="19">
        <v>40.5</v>
      </c>
      <c r="C9" s="19">
        <v>31.9</v>
      </c>
      <c r="D9" s="19">
        <v>32.5</v>
      </c>
      <c r="E9" s="19">
        <v>35.4</v>
      </c>
    </row>
    <row r="10" spans="1:5">
      <c r="A10" s="45">
        <v>33419</v>
      </c>
      <c r="B10" s="19">
        <v>47.9</v>
      </c>
      <c r="C10" s="19">
        <v>36.799999999999997</v>
      </c>
      <c r="D10" s="19">
        <v>31.3</v>
      </c>
      <c r="E10" s="19">
        <v>33.9</v>
      </c>
    </row>
    <row r="11" spans="1:5">
      <c r="A11" s="45">
        <v>33450</v>
      </c>
      <c r="B11" s="19">
        <v>43.2</v>
      </c>
      <c r="C11" s="19">
        <v>42.2</v>
      </c>
      <c r="D11" s="19">
        <v>33.5</v>
      </c>
      <c r="E11" s="19">
        <v>33.700000000000003</v>
      </c>
    </row>
    <row r="12" spans="1:5">
      <c r="A12" s="45">
        <v>33481</v>
      </c>
      <c r="B12" s="19">
        <v>52.5</v>
      </c>
      <c r="C12" s="19">
        <v>48.2</v>
      </c>
      <c r="D12" s="19">
        <v>36</v>
      </c>
      <c r="E12" s="19">
        <v>32.1</v>
      </c>
    </row>
    <row r="13" spans="1:5">
      <c r="A13" s="45">
        <v>33511</v>
      </c>
      <c r="B13" s="19">
        <v>49.6</v>
      </c>
      <c r="C13" s="19">
        <v>52.3</v>
      </c>
      <c r="D13" s="19">
        <v>43.4</v>
      </c>
      <c r="E13" s="19">
        <v>33.5</v>
      </c>
    </row>
    <row r="14" spans="1:5">
      <c r="A14" s="45">
        <v>33542</v>
      </c>
      <c r="B14" s="19">
        <v>46.5</v>
      </c>
      <c r="C14" s="19">
        <v>55.3</v>
      </c>
      <c r="D14" s="19">
        <v>48.1</v>
      </c>
      <c r="E14" s="19">
        <v>33.1</v>
      </c>
    </row>
    <row r="15" spans="1:5">
      <c r="A15" s="45">
        <v>33572</v>
      </c>
      <c r="B15" s="19">
        <v>46.9</v>
      </c>
      <c r="C15" s="19">
        <v>49.8</v>
      </c>
      <c r="D15" s="19">
        <v>48.4</v>
      </c>
      <c r="E15" s="19">
        <v>35</v>
      </c>
    </row>
    <row r="16" spans="1:5">
      <c r="A16" s="45">
        <v>33603</v>
      </c>
      <c r="B16" s="19">
        <v>46.1</v>
      </c>
      <c r="C16" s="19">
        <v>45.1</v>
      </c>
      <c r="D16" s="19">
        <v>50.6</v>
      </c>
      <c r="E16" s="19">
        <v>35.200000000000003</v>
      </c>
    </row>
    <row r="17" spans="1:5">
      <c r="A17" s="45">
        <v>33634</v>
      </c>
      <c r="B17" s="19">
        <v>45.3</v>
      </c>
      <c r="C17" s="19">
        <v>42.6</v>
      </c>
      <c r="D17" s="19">
        <v>49.4</v>
      </c>
      <c r="E17" s="19">
        <v>37.700000000000003</v>
      </c>
    </row>
    <row r="18" spans="1:5">
      <c r="A18" s="45">
        <v>33663</v>
      </c>
      <c r="B18" s="19">
        <v>44.4</v>
      </c>
      <c r="C18" s="19">
        <v>40.299999999999997</v>
      </c>
      <c r="D18" s="19">
        <v>44.2</v>
      </c>
      <c r="E18" s="19">
        <v>42</v>
      </c>
    </row>
    <row r="19" spans="1:5">
      <c r="A19" s="45">
        <v>33694</v>
      </c>
      <c r="B19" s="19">
        <v>52.1</v>
      </c>
      <c r="C19" s="19">
        <v>44.6</v>
      </c>
      <c r="D19" s="19">
        <v>42.6</v>
      </c>
      <c r="E19" s="19">
        <v>44.4</v>
      </c>
    </row>
    <row r="20" spans="1:5">
      <c r="A20" s="45">
        <v>33724</v>
      </c>
      <c r="B20" s="19">
        <v>61.3</v>
      </c>
      <c r="C20" s="19">
        <v>51.4</v>
      </c>
      <c r="D20" s="19">
        <v>46.3</v>
      </c>
      <c r="E20" s="19">
        <v>49.4</v>
      </c>
    </row>
    <row r="21" spans="1:5">
      <c r="A21" s="45">
        <v>33755</v>
      </c>
      <c r="B21" s="19">
        <v>57.2</v>
      </c>
      <c r="C21" s="19">
        <v>60.3</v>
      </c>
      <c r="D21" s="19">
        <v>52.1</v>
      </c>
      <c r="E21" s="19">
        <v>50.4</v>
      </c>
    </row>
    <row r="22" spans="1:5">
      <c r="A22" s="45">
        <v>33785</v>
      </c>
      <c r="B22" s="19">
        <v>53.9</v>
      </c>
      <c r="C22" s="19">
        <v>61.5</v>
      </c>
      <c r="D22" s="19">
        <v>54.3</v>
      </c>
      <c r="E22" s="19">
        <v>52.1</v>
      </c>
    </row>
    <row r="23" spans="1:5">
      <c r="A23" s="45">
        <v>33816</v>
      </c>
      <c r="B23" s="19">
        <v>49.8</v>
      </c>
      <c r="C23" s="19">
        <v>57.2</v>
      </c>
      <c r="D23" s="19">
        <v>53.1</v>
      </c>
      <c r="E23" s="19">
        <v>51.9</v>
      </c>
    </row>
    <row r="24" spans="1:5">
      <c r="A24" s="45">
        <v>33847</v>
      </c>
      <c r="B24" s="19">
        <v>56.4</v>
      </c>
      <c r="C24" s="19">
        <v>55.8</v>
      </c>
      <c r="D24" s="19">
        <v>61.3</v>
      </c>
      <c r="E24" s="19">
        <v>48.6</v>
      </c>
    </row>
    <row r="25" spans="1:5">
      <c r="A25" s="45">
        <v>33877</v>
      </c>
      <c r="B25" s="19">
        <v>56</v>
      </c>
      <c r="C25" s="19">
        <v>55.6</v>
      </c>
      <c r="D25" s="19">
        <v>61.5</v>
      </c>
      <c r="E25" s="19">
        <v>51</v>
      </c>
    </row>
    <row r="26" spans="1:5">
      <c r="A26" s="45">
        <v>33908</v>
      </c>
      <c r="B26" s="19">
        <v>62.3</v>
      </c>
      <c r="C26" s="19">
        <v>61.1</v>
      </c>
      <c r="D26" s="19">
        <v>58.8</v>
      </c>
      <c r="E26" s="19">
        <v>52.7</v>
      </c>
    </row>
    <row r="27" spans="1:5">
      <c r="A27" s="45">
        <v>33938</v>
      </c>
      <c r="B27" s="19">
        <v>61.1</v>
      </c>
      <c r="C27" s="19">
        <v>61.5</v>
      </c>
      <c r="D27" s="19">
        <v>60.5</v>
      </c>
      <c r="E27" s="19">
        <v>54.3</v>
      </c>
    </row>
    <row r="28" spans="1:5">
      <c r="A28" s="45">
        <v>33969</v>
      </c>
      <c r="B28" s="19">
        <v>62.6</v>
      </c>
      <c r="C28" s="19">
        <v>67.099999999999994</v>
      </c>
      <c r="D28" s="19">
        <v>61.7</v>
      </c>
      <c r="E28" s="19">
        <v>59.5</v>
      </c>
    </row>
    <row r="29" spans="1:5">
      <c r="A29" s="45">
        <v>34000</v>
      </c>
      <c r="B29" s="19">
        <v>72</v>
      </c>
      <c r="C29" s="19">
        <v>71.2</v>
      </c>
      <c r="D29" s="19">
        <v>66.900000000000006</v>
      </c>
      <c r="E29" s="19">
        <v>63.2</v>
      </c>
    </row>
    <row r="30" spans="1:5">
      <c r="A30" s="45">
        <v>34028</v>
      </c>
      <c r="B30" s="19">
        <v>71.8</v>
      </c>
      <c r="C30" s="19">
        <v>73.5</v>
      </c>
      <c r="D30" s="19">
        <v>72.400000000000006</v>
      </c>
      <c r="E30" s="19">
        <v>70.8</v>
      </c>
    </row>
    <row r="31" spans="1:5">
      <c r="A31" s="45">
        <v>34059</v>
      </c>
      <c r="B31" s="19">
        <v>53.9</v>
      </c>
      <c r="C31" s="19">
        <v>66.5</v>
      </c>
      <c r="D31" s="19">
        <v>69.5</v>
      </c>
      <c r="E31" s="19">
        <v>69.3</v>
      </c>
    </row>
    <row r="32" spans="1:5">
      <c r="A32" s="45">
        <v>34089</v>
      </c>
      <c r="B32" s="19">
        <v>61.9</v>
      </c>
      <c r="C32" s="19">
        <v>66.099999999999994</v>
      </c>
      <c r="D32" s="19">
        <v>71</v>
      </c>
      <c r="E32" s="19">
        <v>67.7</v>
      </c>
    </row>
    <row r="33" spans="1:5">
      <c r="A33" s="45">
        <v>34120</v>
      </c>
      <c r="B33" s="19">
        <v>71</v>
      </c>
      <c r="C33" s="19">
        <v>66.900000000000006</v>
      </c>
      <c r="D33" s="19">
        <v>70.8</v>
      </c>
      <c r="E33" s="19">
        <v>71</v>
      </c>
    </row>
    <row r="34" spans="1:5">
      <c r="A34" s="45">
        <v>34150</v>
      </c>
      <c r="B34" s="19">
        <v>60.7</v>
      </c>
      <c r="C34" s="19">
        <v>69.599999999999994</v>
      </c>
      <c r="D34" s="19">
        <v>72.2</v>
      </c>
      <c r="E34" s="19">
        <v>71.2</v>
      </c>
    </row>
    <row r="35" spans="1:5">
      <c r="A35" s="45">
        <v>34181</v>
      </c>
      <c r="B35" s="19">
        <v>70.2</v>
      </c>
      <c r="C35" s="19">
        <v>72</v>
      </c>
      <c r="D35" s="19">
        <v>72</v>
      </c>
      <c r="E35" s="19">
        <v>73.3</v>
      </c>
    </row>
    <row r="36" spans="1:5">
      <c r="A36" s="45">
        <v>34212</v>
      </c>
      <c r="B36" s="19">
        <v>62.5</v>
      </c>
      <c r="C36" s="19">
        <v>67.7</v>
      </c>
      <c r="D36" s="19">
        <v>69.599999999999994</v>
      </c>
      <c r="E36" s="19">
        <v>73.900000000000006</v>
      </c>
    </row>
    <row r="37" spans="1:5">
      <c r="A37" s="45">
        <v>34242</v>
      </c>
      <c r="B37" s="19">
        <v>72.400000000000006</v>
      </c>
      <c r="C37" s="19">
        <v>73.5</v>
      </c>
      <c r="D37" s="19">
        <v>72.8</v>
      </c>
      <c r="E37" s="19">
        <v>74.5</v>
      </c>
    </row>
    <row r="38" spans="1:5">
      <c r="A38" s="45">
        <v>34273</v>
      </c>
      <c r="B38" s="19">
        <v>69.3</v>
      </c>
      <c r="C38" s="19">
        <v>70.599999999999994</v>
      </c>
      <c r="D38" s="19">
        <v>72.8</v>
      </c>
      <c r="E38" s="19">
        <v>73.3</v>
      </c>
    </row>
    <row r="39" spans="1:5">
      <c r="A39" s="45">
        <v>34303</v>
      </c>
      <c r="B39" s="19">
        <v>72.8</v>
      </c>
      <c r="C39" s="19">
        <v>75.900000000000006</v>
      </c>
      <c r="D39" s="19">
        <v>72.599999999999994</v>
      </c>
      <c r="E39" s="19">
        <v>74.099999999999994</v>
      </c>
    </row>
    <row r="40" spans="1:5">
      <c r="A40" s="45">
        <v>34334</v>
      </c>
      <c r="B40" s="19">
        <v>70.2</v>
      </c>
      <c r="C40" s="19">
        <v>76.5</v>
      </c>
      <c r="D40" s="19">
        <v>75.5</v>
      </c>
      <c r="E40" s="19">
        <v>75.900000000000006</v>
      </c>
    </row>
    <row r="41" spans="1:5">
      <c r="A41" s="45">
        <v>34365</v>
      </c>
      <c r="B41" s="19">
        <v>70.599999999999994</v>
      </c>
      <c r="C41" s="19">
        <v>74.5</v>
      </c>
      <c r="D41" s="19">
        <v>75.900000000000006</v>
      </c>
      <c r="E41" s="19">
        <v>74.900000000000006</v>
      </c>
    </row>
    <row r="42" spans="1:5">
      <c r="A42" s="45">
        <v>34393</v>
      </c>
      <c r="B42" s="19">
        <v>66.900000000000006</v>
      </c>
      <c r="C42" s="19">
        <v>75.099999999999994</v>
      </c>
      <c r="D42" s="19">
        <v>78</v>
      </c>
      <c r="E42" s="19">
        <v>74.5</v>
      </c>
    </row>
    <row r="43" spans="1:5">
      <c r="A43" s="45">
        <v>34424</v>
      </c>
      <c r="B43" s="19">
        <v>77.8</v>
      </c>
      <c r="C43" s="19">
        <v>77.8</v>
      </c>
      <c r="D43" s="19">
        <v>78.2</v>
      </c>
      <c r="E43" s="19">
        <v>78.8</v>
      </c>
    </row>
    <row r="44" spans="1:5">
      <c r="A44" s="45">
        <v>34454</v>
      </c>
      <c r="B44" s="19">
        <v>74.900000000000006</v>
      </c>
      <c r="C44" s="19">
        <v>76.7</v>
      </c>
      <c r="D44" s="19">
        <v>80</v>
      </c>
      <c r="E44" s="19">
        <v>80.400000000000006</v>
      </c>
    </row>
    <row r="45" spans="1:5">
      <c r="A45" s="45">
        <v>34485</v>
      </c>
      <c r="B45" s="19">
        <v>75.3</v>
      </c>
      <c r="C45" s="19">
        <v>80</v>
      </c>
      <c r="D45" s="19">
        <v>79.8</v>
      </c>
      <c r="E45" s="19">
        <v>78.8</v>
      </c>
    </row>
    <row r="46" spans="1:5">
      <c r="A46" s="45">
        <v>34515</v>
      </c>
      <c r="B46" s="19">
        <v>78.599999999999994</v>
      </c>
      <c r="C46" s="19">
        <v>80.900000000000006</v>
      </c>
      <c r="D46" s="19">
        <v>80</v>
      </c>
      <c r="E46" s="19">
        <v>79.2</v>
      </c>
    </row>
    <row r="47" spans="1:5">
      <c r="A47" s="45">
        <v>34546</v>
      </c>
      <c r="B47" s="19">
        <v>74.099999999999994</v>
      </c>
      <c r="C47" s="19">
        <v>80.5</v>
      </c>
      <c r="D47" s="19">
        <v>80.400000000000006</v>
      </c>
      <c r="E47" s="19">
        <v>80.5</v>
      </c>
    </row>
    <row r="48" spans="1:5">
      <c r="A48" s="45">
        <v>34577</v>
      </c>
      <c r="B48" s="19">
        <v>74.5</v>
      </c>
      <c r="C48" s="19">
        <v>79.400000000000006</v>
      </c>
      <c r="D48" s="19">
        <v>80.900000000000006</v>
      </c>
      <c r="E48" s="19">
        <v>81.3</v>
      </c>
    </row>
    <row r="49" spans="1:5">
      <c r="A49" s="45">
        <v>34607</v>
      </c>
      <c r="B49" s="19">
        <v>74.7</v>
      </c>
      <c r="C49" s="19">
        <v>78.2</v>
      </c>
      <c r="D49" s="19">
        <v>81.3</v>
      </c>
      <c r="E49" s="19">
        <v>81.900000000000006</v>
      </c>
    </row>
    <row r="50" spans="1:5">
      <c r="A50" s="45">
        <v>34638</v>
      </c>
      <c r="B50" s="19">
        <v>72.8</v>
      </c>
      <c r="C50" s="19">
        <v>77.400000000000006</v>
      </c>
      <c r="D50" s="19">
        <v>79.8</v>
      </c>
      <c r="E50" s="19">
        <v>83.3</v>
      </c>
    </row>
    <row r="51" spans="1:5">
      <c r="A51" s="45">
        <v>34668</v>
      </c>
      <c r="B51" s="19">
        <v>78.2</v>
      </c>
      <c r="C51" s="19">
        <v>77.599999999999994</v>
      </c>
      <c r="D51" s="19">
        <v>81.5</v>
      </c>
      <c r="E51" s="19">
        <v>83.1</v>
      </c>
    </row>
    <row r="52" spans="1:5">
      <c r="A52" s="45">
        <v>34699</v>
      </c>
      <c r="B52" s="19">
        <v>72.400000000000006</v>
      </c>
      <c r="C52" s="19">
        <v>78</v>
      </c>
      <c r="D52" s="19">
        <v>79.400000000000006</v>
      </c>
      <c r="E52" s="19">
        <v>82.1</v>
      </c>
    </row>
    <row r="53" spans="1:5">
      <c r="A53" s="45">
        <v>34730</v>
      </c>
      <c r="B53" s="19">
        <v>73.900000000000006</v>
      </c>
      <c r="C53" s="19">
        <v>77.400000000000006</v>
      </c>
      <c r="D53" s="19">
        <v>80.900000000000006</v>
      </c>
      <c r="E53" s="19">
        <v>81.7</v>
      </c>
    </row>
    <row r="54" spans="1:5">
      <c r="A54" s="45">
        <v>34758</v>
      </c>
      <c r="B54" s="19">
        <v>66.5</v>
      </c>
      <c r="C54" s="19">
        <v>75.5</v>
      </c>
      <c r="D54" s="19">
        <v>78</v>
      </c>
      <c r="E54" s="19">
        <v>82.1</v>
      </c>
    </row>
    <row r="55" spans="1:5">
      <c r="A55" s="45">
        <v>34789</v>
      </c>
      <c r="B55" s="19">
        <v>66.3</v>
      </c>
      <c r="C55" s="19">
        <v>73.3</v>
      </c>
      <c r="D55" s="19">
        <v>79.2</v>
      </c>
      <c r="E55" s="19">
        <v>80.7</v>
      </c>
    </row>
    <row r="56" spans="1:5">
      <c r="A56" s="45">
        <v>34819</v>
      </c>
      <c r="B56" s="19">
        <v>65</v>
      </c>
      <c r="C56" s="19">
        <v>68.7</v>
      </c>
      <c r="D56" s="19">
        <v>76.8</v>
      </c>
      <c r="E56" s="19">
        <v>80.400000000000006</v>
      </c>
    </row>
    <row r="57" spans="1:5">
      <c r="A57" s="45">
        <v>34850</v>
      </c>
      <c r="B57" s="19">
        <v>52.3</v>
      </c>
      <c r="C57" s="19">
        <v>63</v>
      </c>
      <c r="D57" s="19">
        <v>72.599999999999994</v>
      </c>
      <c r="E57" s="19">
        <v>77.599999999999994</v>
      </c>
    </row>
    <row r="58" spans="1:5">
      <c r="A58" s="45">
        <v>34880</v>
      </c>
      <c r="B58" s="19">
        <v>62.8</v>
      </c>
      <c r="C58" s="19">
        <v>61.9</v>
      </c>
      <c r="D58" s="19">
        <v>69.3</v>
      </c>
      <c r="E58" s="19">
        <v>75.7</v>
      </c>
    </row>
    <row r="59" spans="1:5">
      <c r="A59" s="45">
        <v>34911</v>
      </c>
      <c r="B59" s="19">
        <v>59.3</v>
      </c>
      <c r="C59" s="19">
        <v>59.9</v>
      </c>
      <c r="D59" s="19">
        <v>67.5</v>
      </c>
      <c r="E59" s="19">
        <v>73.7</v>
      </c>
    </row>
    <row r="60" spans="1:5">
      <c r="A60" s="45">
        <v>34942</v>
      </c>
      <c r="B60" s="19">
        <v>68.3</v>
      </c>
      <c r="C60" s="19">
        <v>67.3</v>
      </c>
      <c r="D60" s="19">
        <v>68.7</v>
      </c>
      <c r="E60" s="19">
        <v>75.5</v>
      </c>
    </row>
    <row r="61" spans="1:5">
      <c r="A61" s="45">
        <v>34972</v>
      </c>
      <c r="B61" s="19">
        <v>70.2</v>
      </c>
      <c r="C61" s="19">
        <v>72.8</v>
      </c>
      <c r="D61" s="19">
        <v>70.8</v>
      </c>
      <c r="E61" s="19">
        <v>77</v>
      </c>
    </row>
    <row r="62" spans="1:5">
      <c r="A62" s="45">
        <v>35003</v>
      </c>
      <c r="B62" s="19">
        <v>60.5</v>
      </c>
      <c r="C62" s="19">
        <v>72.8</v>
      </c>
      <c r="D62" s="19">
        <v>69.599999999999994</v>
      </c>
      <c r="E62" s="19">
        <v>77.2</v>
      </c>
    </row>
    <row r="63" spans="1:5">
      <c r="A63" s="45">
        <v>35033</v>
      </c>
      <c r="B63" s="19">
        <v>64.400000000000006</v>
      </c>
      <c r="C63" s="19">
        <v>71.2</v>
      </c>
      <c r="D63" s="19">
        <v>72.599999999999994</v>
      </c>
      <c r="E63" s="19">
        <v>76.5</v>
      </c>
    </row>
    <row r="64" spans="1:5">
      <c r="A64" s="45">
        <v>35064</v>
      </c>
      <c r="B64" s="19">
        <v>67.099999999999994</v>
      </c>
      <c r="C64" s="19">
        <v>68.3</v>
      </c>
      <c r="D64" s="19">
        <v>71.8</v>
      </c>
      <c r="E64" s="19">
        <v>75.3</v>
      </c>
    </row>
    <row r="65" spans="1:5">
      <c r="A65" s="45">
        <v>35095</v>
      </c>
      <c r="B65" s="19">
        <v>57.8</v>
      </c>
      <c r="C65" s="19">
        <v>65</v>
      </c>
      <c r="D65" s="19">
        <v>71.599999999999994</v>
      </c>
      <c r="E65" s="19">
        <v>72</v>
      </c>
    </row>
    <row r="66" spans="1:5">
      <c r="A66" s="45">
        <v>35124</v>
      </c>
      <c r="B66" s="19">
        <v>73</v>
      </c>
      <c r="C66" s="19">
        <v>70</v>
      </c>
      <c r="D66" s="19">
        <v>73.900000000000006</v>
      </c>
      <c r="E66" s="19">
        <v>74.900000000000006</v>
      </c>
    </row>
    <row r="67" spans="1:5">
      <c r="A67" s="45">
        <v>35155</v>
      </c>
      <c r="B67" s="19">
        <v>69.5</v>
      </c>
      <c r="C67" s="19">
        <v>72.599999999999994</v>
      </c>
      <c r="D67" s="19">
        <v>73.2</v>
      </c>
      <c r="E67" s="19">
        <v>76.3</v>
      </c>
    </row>
    <row r="68" spans="1:5">
      <c r="A68" s="45">
        <v>35185</v>
      </c>
      <c r="B68" s="19">
        <v>62.6</v>
      </c>
      <c r="C68" s="19">
        <v>73.3</v>
      </c>
      <c r="D68" s="19">
        <v>72.400000000000006</v>
      </c>
      <c r="E68" s="19">
        <v>73.7</v>
      </c>
    </row>
    <row r="69" spans="1:5">
      <c r="A69" s="45">
        <v>35216</v>
      </c>
      <c r="B69" s="19">
        <v>75.900000000000006</v>
      </c>
      <c r="C69" s="19">
        <v>74.099999999999994</v>
      </c>
      <c r="D69" s="19">
        <v>73.900000000000006</v>
      </c>
      <c r="E69" s="19">
        <v>75.3</v>
      </c>
    </row>
    <row r="70" spans="1:5">
      <c r="A70" s="45">
        <v>35246</v>
      </c>
      <c r="B70" s="19">
        <v>71.8</v>
      </c>
      <c r="C70" s="19">
        <v>75.3</v>
      </c>
      <c r="D70" s="19">
        <v>74.5</v>
      </c>
      <c r="E70" s="19">
        <v>75.5</v>
      </c>
    </row>
    <row r="71" spans="1:5">
      <c r="A71" s="45">
        <v>35277</v>
      </c>
      <c r="B71" s="19">
        <v>64</v>
      </c>
      <c r="C71" s="19">
        <v>76.5</v>
      </c>
      <c r="D71" s="19">
        <v>74.900000000000006</v>
      </c>
      <c r="E71" s="19">
        <v>73.900000000000006</v>
      </c>
    </row>
    <row r="72" spans="1:5">
      <c r="A72" s="45">
        <v>35308</v>
      </c>
      <c r="B72" s="19">
        <v>72</v>
      </c>
      <c r="C72" s="19">
        <v>75.7</v>
      </c>
      <c r="D72" s="19">
        <v>77.400000000000006</v>
      </c>
      <c r="E72" s="19">
        <v>79</v>
      </c>
    </row>
    <row r="73" spans="1:5">
      <c r="A73" s="45">
        <v>35338</v>
      </c>
      <c r="B73" s="19">
        <v>65.2</v>
      </c>
      <c r="C73" s="19">
        <v>73.5</v>
      </c>
      <c r="D73" s="19">
        <v>78.8</v>
      </c>
      <c r="E73" s="19">
        <v>76.7</v>
      </c>
    </row>
    <row r="74" spans="1:5">
      <c r="A74" s="45">
        <v>35369</v>
      </c>
      <c r="B74" s="19">
        <v>74.099999999999994</v>
      </c>
      <c r="C74" s="19">
        <v>78.8</v>
      </c>
      <c r="D74" s="19">
        <v>82.1</v>
      </c>
      <c r="E74" s="19">
        <v>78.400000000000006</v>
      </c>
    </row>
    <row r="75" spans="1:5">
      <c r="A75" s="45">
        <v>35399</v>
      </c>
      <c r="B75" s="19">
        <v>70.8</v>
      </c>
      <c r="C75" s="19">
        <v>75.900000000000006</v>
      </c>
      <c r="D75" s="19">
        <v>79</v>
      </c>
      <c r="E75" s="19">
        <v>78.2</v>
      </c>
    </row>
    <row r="76" spans="1:5">
      <c r="A76" s="45">
        <v>35430</v>
      </c>
      <c r="B76" s="19">
        <v>69.599999999999994</v>
      </c>
      <c r="C76" s="19">
        <v>78.599999999999994</v>
      </c>
      <c r="D76" s="19">
        <v>77.400000000000006</v>
      </c>
      <c r="E76" s="19">
        <v>79.8</v>
      </c>
    </row>
    <row r="77" spans="1:5">
      <c r="A77" s="45">
        <v>35461</v>
      </c>
      <c r="B77" s="19">
        <v>68.900000000000006</v>
      </c>
      <c r="C77" s="19">
        <v>75.099999999999994</v>
      </c>
      <c r="D77" s="19">
        <v>79.599999999999994</v>
      </c>
      <c r="E77" s="19">
        <v>78.8</v>
      </c>
    </row>
    <row r="78" spans="1:5">
      <c r="A78" s="45">
        <v>35489</v>
      </c>
      <c r="B78" s="19">
        <v>74.5</v>
      </c>
      <c r="C78" s="19">
        <v>74.5</v>
      </c>
      <c r="D78" s="19">
        <v>79</v>
      </c>
      <c r="E78" s="19">
        <v>79.8</v>
      </c>
    </row>
    <row r="79" spans="1:5">
      <c r="A79" s="45">
        <v>35520</v>
      </c>
      <c r="B79" s="19">
        <v>75.3</v>
      </c>
      <c r="C79" s="19">
        <v>77</v>
      </c>
      <c r="D79" s="19">
        <v>80.2</v>
      </c>
      <c r="E79" s="19">
        <v>81.3</v>
      </c>
    </row>
    <row r="80" spans="1:5">
      <c r="A80" s="45">
        <v>35550</v>
      </c>
      <c r="B80" s="19">
        <v>75.7</v>
      </c>
      <c r="C80" s="19">
        <v>81.7</v>
      </c>
      <c r="D80" s="19">
        <v>79.8</v>
      </c>
      <c r="E80" s="19">
        <v>83.9</v>
      </c>
    </row>
    <row r="81" spans="1:5">
      <c r="A81" s="45">
        <v>35581</v>
      </c>
      <c r="B81" s="19">
        <v>70.2</v>
      </c>
      <c r="C81" s="19">
        <v>78.8</v>
      </c>
      <c r="D81" s="19">
        <v>79</v>
      </c>
      <c r="E81" s="19">
        <v>81.5</v>
      </c>
    </row>
    <row r="82" spans="1:5">
      <c r="A82" s="45">
        <v>35611</v>
      </c>
      <c r="B82" s="19">
        <v>67.900000000000006</v>
      </c>
      <c r="C82" s="19">
        <v>76.099999999999994</v>
      </c>
      <c r="D82" s="19">
        <v>77</v>
      </c>
      <c r="E82" s="19">
        <v>81.099999999999994</v>
      </c>
    </row>
    <row r="83" spans="1:5">
      <c r="A83" s="45">
        <v>35642</v>
      </c>
      <c r="B83" s="19">
        <v>66.099999999999994</v>
      </c>
      <c r="C83" s="19">
        <v>73.2</v>
      </c>
      <c r="D83" s="19">
        <v>77.599999999999994</v>
      </c>
      <c r="E83" s="19">
        <v>82.1</v>
      </c>
    </row>
    <row r="84" spans="1:5">
      <c r="A84" s="45">
        <v>35673</v>
      </c>
      <c r="B84" s="19">
        <v>69.099999999999994</v>
      </c>
      <c r="C84" s="19">
        <v>73.900000000000006</v>
      </c>
      <c r="D84" s="19">
        <v>78.2</v>
      </c>
      <c r="E84" s="19">
        <v>82.5</v>
      </c>
    </row>
    <row r="85" spans="1:5">
      <c r="A85" s="45">
        <v>35703</v>
      </c>
      <c r="B85" s="19">
        <v>72.2</v>
      </c>
      <c r="C85" s="19">
        <v>77.2</v>
      </c>
      <c r="D85" s="19">
        <v>81.3</v>
      </c>
      <c r="E85" s="19">
        <v>81.900000000000006</v>
      </c>
    </row>
    <row r="86" spans="1:5">
      <c r="A86" s="45">
        <v>35734</v>
      </c>
      <c r="B86" s="19">
        <v>76.3</v>
      </c>
      <c r="C86" s="19">
        <v>79.8</v>
      </c>
      <c r="D86" s="19">
        <v>80.900000000000006</v>
      </c>
      <c r="E86" s="19">
        <v>83.3</v>
      </c>
    </row>
    <row r="87" spans="1:5">
      <c r="A87" s="45">
        <v>35764</v>
      </c>
      <c r="B87" s="19">
        <v>71.8</v>
      </c>
      <c r="C87" s="19">
        <v>81.099999999999994</v>
      </c>
      <c r="D87" s="19">
        <v>81.3</v>
      </c>
      <c r="E87" s="19">
        <v>82.3</v>
      </c>
    </row>
    <row r="88" spans="1:5">
      <c r="A88" s="45">
        <v>35795</v>
      </c>
      <c r="B88" s="19">
        <v>77.8</v>
      </c>
      <c r="C88" s="19">
        <v>82.5</v>
      </c>
      <c r="D88" s="19">
        <v>81.5</v>
      </c>
      <c r="E88" s="19">
        <v>84.4</v>
      </c>
    </row>
    <row r="89" spans="1:5">
      <c r="A89" s="45">
        <v>35826</v>
      </c>
      <c r="B89" s="19">
        <v>75.099999999999994</v>
      </c>
      <c r="C89" s="19">
        <v>79.599999999999994</v>
      </c>
      <c r="D89" s="19">
        <v>82.7</v>
      </c>
      <c r="E89" s="19">
        <v>83.3</v>
      </c>
    </row>
    <row r="90" spans="1:5">
      <c r="A90" s="45">
        <v>35854</v>
      </c>
      <c r="B90" s="19">
        <v>66</v>
      </c>
      <c r="C90" s="19">
        <v>75.5</v>
      </c>
      <c r="D90" s="19">
        <v>82.3</v>
      </c>
      <c r="E90" s="19">
        <v>84.2</v>
      </c>
    </row>
    <row r="91" spans="1:5">
      <c r="A91" s="45">
        <v>35885</v>
      </c>
      <c r="B91" s="19">
        <v>64.400000000000006</v>
      </c>
      <c r="C91" s="19">
        <v>73.2</v>
      </c>
      <c r="D91" s="19">
        <v>79</v>
      </c>
      <c r="E91" s="19">
        <v>83.1</v>
      </c>
    </row>
    <row r="92" spans="1:5">
      <c r="A92" s="45">
        <v>35915</v>
      </c>
      <c r="B92" s="19">
        <v>63.4</v>
      </c>
      <c r="C92" s="19">
        <v>71.400000000000006</v>
      </c>
      <c r="D92" s="19">
        <v>80.2</v>
      </c>
      <c r="E92" s="19">
        <v>83.5</v>
      </c>
    </row>
    <row r="93" spans="1:5">
      <c r="A93" s="45">
        <v>35946</v>
      </c>
      <c r="B93" s="19">
        <v>69.099999999999994</v>
      </c>
      <c r="C93" s="19">
        <v>73</v>
      </c>
      <c r="D93" s="19">
        <v>78.2</v>
      </c>
      <c r="E93" s="19">
        <v>83.5</v>
      </c>
    </row>
    <row r="94" spans="1:5">
      <c r="A94" s="45">
        <v>35976</v>
      </c>
      <c r="B94" s="19">
        <v>64</v>
      </c>
      <c r="C94" s="19">
        <v>71.400000000000006</v>
      </c>
      <c r="D94" s="19">
        <v>75.099999999999994</v>
      </c>
      <c r="E94" s="19">
        <v>82.1</v>
      </c>
    </row>
    <row r="95" spans="1:5">
      <c r="A95" s="45">
        <v>36007</v>
      </c>
      <c r="B95" s="19">
        <v>62.3</v>
      </c>
      <c r="C95" s="19">
        <v>66.3</v>
      </c>
      <c r="D95" s="19">
        <v>71.2</v>
      </c>
      <c r="E95" s="19">
        <v>80.900000000000006</v>
      </c>
    </row>
    <row r="96" spans="1:5">
      <c r="A96" s="45">
        <v>36038</v>
      </c>
      <c r="B96" s="19">
        <v>64.2</v>
      </c>
      <c r="C96" s="19">
        <v>67.099999999999994</v>
      </c>
      <c r="D96" s="19">
        <v>69.8</v>
      </c>
      <c r="E96" s="19">
        <v>79.8</v>
      </c>
    </row>
    <row r="97" spans="1:5">
      <c r="A97" s="45">
        <v>36068</v>
      </c>
      <c r="B97" s="19">
        <v>66.3</v>
      </c>
      <c r="C97" s="19">
        <v>65.400000000000006</v>
      </c>
      <c r="D97" s="19">
        <v>70.400000000000006</v>
      </c>
      <c r="E97" s="19">
        <v>80</v>
      </c>
    </row>
    <row r="98" spans="1:5">
      <c r="A98" s="45">
        <v>36099</v>
      </c>
      <c r="B98" s="19">
        <v>56.2</v>
      </c>
      <c r="C98" s="19">
        <v>66.099999999999994</v>
      </c>
      <c r="D98" s="19">
        <v>67.900000000000006</v>
      </c>
      <c r="E98" s="19">
        <v>76.7</v>
      </c>
    </row>
    <row r="99" spans="1:5">
      <c r="A99" s="45">
        <v>36129</v>
      </c>
      <c r="B99" s="19">
        <v>63</v>
      </c>
      <c r="C99" s="19">
        <v>65.599999999999994</v>
      </c>
      <c r="D99" s="19">
        <v>67.099999999999994</v>
      </c>
      <c r="E99" s="19">
        <v>73.5</v>
      </c>
    </row>
    <row r="100" spans="1:5">
      <c r="A100" s="45">
        <v>36160</v>
      </c>
      <c r="B100" s="19">
        <v>62.6</v>
      </c>
      <c r="C100" s="19">
        <v>66.900000000000006</v>
      </c>
      <c r="D100" s="19">
        <v>66.5</v>
      </c>
      <c r="E100" s="19">
        <v>72.400000000000006</v>
      </c>
    </row>
    <row r="101" spans="1:5">
      <c r="A101" s="45">
        <v>36191</v>
      </c>
      <c r="B101" s="19">
        <v>54.1</v>
      </c>
      <c r="C101" s="19">
        <v>60.7</v>
      </c>
      <c r="D101" s="19">
        <v>67.099999999999994</v>
      </c>
      <c r="E101" s="19">
        <v>71.2</v>
      </c>
    </row>
    <row r="102" spans="1:5">
      <c r="A102" s="45">
        <v>36219</v>
      </c>
      <c r="B102" s="19">
        <v>63.6</v>
      </c>
      <c r="C102" s="19">
        <v>66</v>
      </c>
      <c r="D102" s="19">
        <v>66.7</v>
      </c>
      <c r="E102" s="19">
        <v>69.599999999999994</v>
      </c>
    </row>
    <row r="103" spans="1:5">
      <c r="A103" s="45">
        <v>36250</v>
      </c>
      <c r="B103" s="19">
        <v>56.6</v>
      </c>
      <c r="C103" s="19">
        <v>62.6</v>
      </c>
      <c r="D103" s="19">
        <v>65</v>
      </c>
      <c r="E103" s="19">
        <v>70</v>
      </c>
    </row>
    <row r="104" spans="1:5">
      <c r="A104" s="45">
        <v>36280</v>
      </c>
      <c r="B104" s="19">
        <v>67.900000000000006</v>
      </c>
      <c r="C104" s="19">
        <v>67.5</v>
      </c>
      <c r="D104" s="19">
        <v>67.3</v>
      </c>
      <c r="E104" s="19">
        <v>69.3</v>
      </c>
    </row>
    <row r="105" spans="1:5">
      <c r="A105" s="45">
        <v>36311</v>
      </c>
      <c r="B105" s="19">
        <v>63</v>
      </c>
      <c r="C105" s="19">
        <v>67.099999999999994</v>
      </c>
      <c r="D105" s="19">
        <v>68.5</v>
      </c>
      <c r="E105" s="19">
        <v>70</v>
      </c>
    </row>
    <row r="106" spans="1:5">
      <c r="A106" s="45">
        <v>36341</v>
      </c>
      <c r="B106" s="19">
        <v>60.3</v>
      </c>
      <c r="C106" s="19">
        <v>66.7</v>
      </c>
      <c r="D106" s="19">
        <v>67.3</v>
      </c>
      <c r="E106" s="19">
        <v>70.400000000000006</v>
      </c>
    </row>
    <row r="107" spans="1:5">
      <c r="A107" s="45">
        <v>36372</v>
      </c>
      <c r="B107" s="19">
        <v>66.099999999999994</v>
      </c>
      <c r="C107" s="19">
        <v>68.3</v>
      </c>
      <c r="D107" s="19">
        <v>69.099999999999994</v>
      </c>
      <c r="E107" s="19">
        <v>69.8</v>
      </c>
    </row>
    <row r="108" spans="1:5">
      <c r="A108" s="45">
        <v>36403</v>
      </c>
      <c r="B108" s="19">
        <v>57.8</v>
      </c>
      <c r="C108" s="19">
        <v>65.599999999999994</v>
      </c>
      <c r="D108" s="19">
        <v>67.3</v>
      </c>
      <c r="E108" s="19">
        <v>70.400000000000006</v>
      </c>
    </row>
    <row r="109" spans="1:5">
      <c r="A109" s="45">
        <v>36433</v>
      </c>
      <c r="B109" s="19">
        <v>58.4</v>
      </c>
      <c r="C109" s="19">
        <v>64.2</v>
      </c>
      <c r="D109" s="19">
        <v>70.8</v>
      </c>
      <c r="E109" s="19">
        <v>70.599999999999994</v>
      </c>
    </row>
    <row r="110" spans="1:5">
      <c r="A110" s="45">
        <v>36464</v>
      </c>
      <c r="B110" s="19">
        <v>62.1</v>
      </c>
      <c r="C110" s="19">
        <v>62.3</v>
      </c>
      <c r="D110" s="19">
        <v>69.099999999999994</v>
      </c>
      <c r="E110" s="19">
        <v>70.8</v>
      </c>
    </row>
    <row r="111" spans="1:5">
      <c r="A111" s="45">
        <v>36494</v>
      </c>
      <c r="B111" s="19">
        <v>68.099999999999994</v>
      </c>
      <c r="C111" s="19">
        <v>68.099999999999994</v>
      </c>
      <c r="D111" s="19">
        <v>67.3</v>
      </c>
      <c r="E111" s="19">
        <v>71</v>
      </c>
    </row>
    <row r="112" spans="1:5">
      <c r="A112" s="45">
        <v>36525</v>
      </c>
      <c r="B112" s="19">
        <v>65.2</v>
      </c>
      <c r="C112" s="19">
        <v>67.099999999999994</v>
      </c>
      <c r="D112" s="19">
        <v>66.7</v>
      </c>
      <c r="E112" s="19">
        <v>71</v>
      </c>
    </row>
    <row r="113" spans="1:5">
      <c r="A113" s="45">
        <v>36556</v>
      </c>
      <c r="B113" s="19">
        <v>65</v>
      </c>
      <c r="C113" s="19">
        <v>71</v>
      </c>
      <c r="D113" s="19">
        <v>67.900000000000006</v>
      </c>
      <c r="E113" s="19">
        <v>72.599999999999994</v>
      </c>
    </row>
    <row r="114" spans="1:5">
      <c r="A114" s="45">
        <v>36585</v>
      </c>
      <c r="B114" s="19">
        <v>62.6</v>
      </c>
      <c r="C114" s="19">
        <v>67.5</v>
      </c>
      <c r="D114" s="19">
        <v>69.8</v>
      </c>
      <c r="E114" s="19">
        <v>71</v>
      </c>
    </row>
    <row r="115" spans="1:5">
      <c r="A115" s="45">
        <v>36616</v>
      </c>
      <c r="B115" s="19">
        <v>63</v>
      </c>
      <c r="C115" s="19">
        <v>67.7</v>
      </c>
      <c r="D115" s="19">
        <v>72.8</v>
      </c>
      <c r="E115" s="19">
        <v>74.3</v>
      </c>
    </row>
    <row r="116" spans="1:5">
      <c r="A116" s="45">
        <v>36646</v>
      </c>
      <c r="B116" s="19">
        <v>59.3</v>
      </c>
      <c r="C116" s="19">
        <v>68.099999999999994</v>
      </c>
      <c r="D116" s="19">
        <v>71.8</v>
      </c>
      <c r="E116" s="19">
        <v>71.599999999999994</v>
      </c>
    </row>
    <row r="117" spans="1:5">
      <c r="A117" s="45">
        <v>36677</v>
      </c>
      <c r="B117" s="19">
        <v>45.7</v>
      </c>
      <c r="C117" s="19">
        <v>58.2</v>
      </c>
      <c r="D117" s="19">
        <v>66.5</v>
      </c>
      <c r="E117" s="19">
        <v>70.400000000000006</v>
      </c>
    </row>
    <row r="118" spans="1:5">
      <c r="A118" s="45">
        <v>36707</v>
      </c>
      <c r="B118" s="19">
        <v>60.1</v>
      </c>
      <c r="C118" s="19">
        <v>57.4</v>
      </c>
      <c r="D118" s="19">
        <v>67.7</v>
      </c>
      <c r="E118" s="19">
        <v>71.8</v>
      </c>
    </row>
    <row r="119" spans="1:5">
      <c r="A119" s="45">
        <v>36738</v>
      </c>
      <c r="B119" s="19">
        <v>65.2</v>
      </c>
      <c r="C119" s="19">
        <v>58.9</v>
      </c>
      <c r="D119" s="19">
        <v>64.400000000000006</v>
      </c>
      <c r="E119" s="19">
        <v>69.5</v>
      </c>
    </row>
    <row r="120" spans="1:5">
      <c r="A120" s="45">
        <v>36769</v>
      </c>
      <c r="B120" s="19">
        <v>54.3</v>
      </c>
      <c r="C120" s="19">
        <v>65.400000000000006</v>
      </c>
      <c r="D120" s="19">
        <v>59.5</v>
      </c>
      <c r="E120" s="19">
        <v>71.400000000000006</v>
      </c>
    </row>
    <row r="121" spans="1:5">
      <c r="A121" s="45">
        <v>36799</v>
      </c>
      <c r="B121" s="19">
        <v>53.7</v>
      </c>
      <c r="C121" s="19">
        <v>57.8</v>
      </c>
      <c r="D121" s="19">
        <v>59.1</v>
      </c>
      <c r="E121" s="19">
        <v>70.8</v>
      </c>
    </row>
    <row r="122" spans="1:5">
      <c r="A122" s="45">
        <v>36830</v>
      </c>
      <c r="B122" s="19">
        <v>55.4</v>
      </c>
      <c r="C122" s="19">
        <v>54.5</v>
      </c>
      <c r="D122" s="19">
        <v>55.1</v>
      </c>
      <c r="E122" s="19">
        <v>65.8</v>
      </c>
    </row>
    <row r="123" spans="1:5">
      <c r="A123" s="45">
        <v>36860</v>
      </c>
      <c r="B123" s="19">
        <v>57</v>
      </c>
      <c r="C123" s="19">
        <v>55.4</v>
      </c>
      <c r="D123" s="19">
        <v>59.3</v>
      </c>
      <c r="E123" s="19">
        <v>63.8</v>
      </c>
    </row>
    <row r="124" spans="1:5">
      <c r="A124" s="45">
        <v>36891</v>
      </c>
      <c r="B124" s="19">
        <v>55.4</v>
      </c>
      <c r="C124" s="19">
        <v>58.6</v>
      </c>
      <c r="D124" s="19">
        <v>56.6</v>
      </c>
      <c r="E124" s="19">
        <v>61.7</v>
      </c>
    </row>
    <row r="125" spans="1:5">
      <c r="A125" s="45">
        <v>36922</v>
      </c>
      <c r="B125" s="19">
        <v>52.7</v>
      </c>
      <c r="C125" s="19">
        <v>53.3</v>
      </c>
      <c r="D125" s="19">
        <v>53.3</v>
      </c>
      <c r="E125" s="19">
        <v>59.5</v>
      </c>
    </row>
    <row r="126" spans="1:5">
      <c r="A126" s="45">
        <v>36950</v>
      </c>
      <c r="B126" s="19">
        <v>47.3</v>
      </c>
      <c r="C126" s="19">
        <v>49.4</v>
      </c>
      <c r="D126" s="19">
        <v>52.5</v>
      </c>
      <c r="E126" s="19">
        <v>60.7</v>
      </c>
    </row>
    <row r="127" spans="1:5">
      <c r="A127" s="45">
        <v>36981</v>
      </c>
      <c r="B127" s="19">
        <v>48.8</v>
      </c>
      <c r="C127" s="19">
        <v>51</v>
      </c>
      <c r="D127" s="19">
        <v>53.1</v>
      </c>
      <c r="E127" s="19">
        <v>54.5</v>
      </c>
    </row>
    <row r="128" spans="1:5">
      <c r="A128" s="45">
        <v>37011</v>
      </c>
      <c r="B128" s="19">
        <v>32.1</v>
      </c>
      <c r="C128" s="19">
        <v>41.2</v>
      </c>
      <c r="D128" s="19">
        <v>46.3</v>
      </c>
      <c r="E128" s="19">
        <v>50</v>
      </c>
    </row>
    <row r="129" spans="1:5">
      <c r="A129" s="45">
        <v>37042</v>
      </c>
      <c r="B129" s="19">
        <v>40.5</v>
      </c>
      <c r="C129" s="19">
        <v>37.5</v>
      </c>
      <c r="D129" s="19">
        <v>43</v>
      </c>
      <c r="E129" s="19">
        <v>49.4</v>
      </c>
    </row>
    <row r="130" spans="1:5">
      <c r="A130" s="45">
        <v>37072</v>
      </c>
      <c r="B130" s="19">
        <v>39.1</v>
      </c>
      <c r="C130" s="19">
        <v>35.200000000000003</v>
      </c>
      <c r="D130" s="19">
        <v>41.6</v>
      </c>
      <c r="E130" s="19">
        <v>45.9</v>
      </c>
    </row>
    <row r="131" spans="1:5">
      <c r="A131" s="45">
        <v>37103</v>
      </c>
      <c r="B131" s="19">
        <v>37</v>
      </c>
      <c r="C131" s="19">
        <v>36.799999999999997</v>
      </c>
      <c r="D131" s="19">
        <v>36</v>
      </c>
      <c r="E131" s="19">
        <v>42.8</v>
      </c>
    </row>
    <row r="132" spans="1:5">
      <c r="A132" s="45">
        <v>37134</v>
      </c>
      <c r="B132" s="19">
        <v>40.1</v>
      </c>
      <c r="C132" s="19">
        <v>37.9</v>
      </c>
      <c r="D132" s="19">
        <v>34.6</v>
      </c>
      <c r="E132" s="19">
        <v>44.7</v>
      </c>
    </row>
    <row r="133" spans="1:5">
      <c r="A133" s="45">
        <v>37164</v>
      </c>
      <c r="B133" s="19">
        <v>36.6</v>
      </c>
      <c r="C133" s="19">
        <v>34.799999999999997</v>
      </c>
      <c r="D133" s="19">
        <v>32.5</v>
      </c>
      <c r="E133" s="19">
        <v>39.700000000000003</v>
      </c>
    </row>
    <row r="134" spans="1:5">
      <c r="A134" s="45">
        <v>37195</v>
      </c>
      <c r="B134" s="19">
        <v>36.200000000000003</v>
      </c>
      <c r="C134" s="19">
        <v>35.200000000000003</v>
      </c>
      <c r="D134" s="19">
        <v>34.4</v>
      </c>
      <c r="E134" s="19">
        <v>37.200000000000003</v>
      </c>
    </row>
    <row r="135" spans="1:5">
      <c r="A135" s="45">
        <v>37225</v>
      </c>
      <c r="B135" s="19">
        <v>37.5</v>
      </c>
      <c r="C135" s="19">
        <v>31.5</v>
      </c>
      <c r="D135" s="19">
        <v>34.4</v>
      </c>
      <c r="E135" s="19">
        <v>37.200000000000003</v>
      </c>
    </row>
    <row r="136" spans="1:5">
      <c r="A136" s="45">
        <v>37256</v>
      </c>
      <c r="B136" s="19">
        <v>38.700000000000003</v>
      </c>
      <c r="C136" s="19">
        <v>33.299999999999997</v>
      </c>
      <c r="D136" s="19">
        <v>31.3</v>
      </c>
      <c r="E136" s="19">
        <v>35.4</v>
      </c>
    </row>
    <row r="137" spans="1:5">
      <c r="A137" s="45">
        <v>37287</v>
      </c>
      <c r="B137" s="19">
        <v>37.4</v>
      </c>
      <c r="C137" s="19">
        <v>34.200000000000003</v>
      </c>
      <c r="D137" s="19">
        <v>30.2</v>
      </c>
      <c r="E137" s="19">
        <v>33.299999999999997</v>
      </c>
    </row>
    <row r="138" spans="1:5">
      <c r="A138" s="45">
        <v>37315</v>
      </c>
      <c r="B138" s="19">
        <v>38.5</v>
      </c>
      <c r="C138" s="19">
        <v>36.6</v>
      </c>
      <c r="D138" s="19">
        <v>30.2</v>
      </c>
      <c r="E138" s="19">
        <v>31.5</v>
      </c>
    </row>
    <row r="139" spans="1:5">
      <c r="A139" s="45">
        <v>37346</v>
      </c>
      <c r="B139" s="19">
        <v>39.299999999999997</v>
      </c>
      <c r="C139" s="19">
        <v>36.4</v>
      </c>
      <c r="D139" s="19">
        <v>31.7</v>
      </c>
      <c r="E139" s="19">
        <v>30</v>
      </c>
    </row>
    <row r="140" spans="1:5">
      <c r="A140" s="45">
        <v>37376</v>
      </c>
      <c r="B140" s="19">
        <v>36.200000000000003</v>
      </c>
      <c r="C140" s="19">
        <v>37.700000000000003</v>
      </c>
      <c r="D140" s="19">
        <v>31.3</v>
      </c>
      <c r="E140" s="19">
        <v>30.5</v>
      </c>
    </row>
    <row r="141" spans="1:5">
      <c r="A141" s="45">
        <v>37407</v>
      </c>
      <c r="B141" s="19">
        <v>41.8</v>
      </c>
      <c r="C141" s="19">
        <v>35.200000000000003</v>
      </c>
      <c r="D141" s="19">
        <v>32.5</v>
      </c>
      <c r="E141" s="19">
        <v>30.2</v>
      </c>
    </row>
    <row r="142" spans="1:5">
      <c r="A142" s="45">
        <v>37437</v>
      </c>
      <c r="B142" s="19">
        <v>46.1</v>
      </c>
      <c r="C142" s="19">
        <v>40.1</v>
      </c>
      <c r="D142" s="19">
        <v>38.5</v>
      </c>
      <c r="E142" s="19">
        <v>29.2</v>
      </c>
    </row>
    <row r="143" spans="1:5">
      <c r="A143" s="45">
        <v>37468</v>
      </c>
      <c r="B143" s="19">
        <v>43.8</v>
      </c>
      <c r="C143" s="19">
        <v>40.1</v>
      </c>
      <c r="D143" s="19">
        <v>38.1</v>
      </c>
      <c r="E143" s="19">
        <v>32.299999999999997</v>
      </c>
    </row>
    <row r="144" spans="1:5">
      <c r="A144" s="45">
        <v>37499</v>
      </c>
      <c r="B144" s="19">
        <v>43.8</v>
      </c>
      <c r="C144" s="19">
        <v>44.7</v>
      </c>
      <c r="D144" s="19">
        <v>38.299999999999997</v>
      </c>
      <c r="E144" s="19">
        <v>32.5</v>
      </c>
    </row>
    <row r="145" spans="1:5">
      <c r="A145" s="45">
        <v>37529</v>
      </c>
      <c r="B145" s="19">
        <v>42.8</v>
      </c>
      <c r="C145" s="19">
        <v>40.5</v>
      </c>
      <c r="D145" s="19">
        <v>38.1</v>
      </c>
      <c r="E145" s="19">
        <v>30.7</v>
      </c>
    </row>
    <row r="146" spans="1:5">
      <c r="A146" s="45">
        <v>37560</v>
      </c>
      <c r="B146" s="19">
        <v>44</v>
      </c>
      <c r="C146" s="19">
        <v>39.9</v>
      </c>
      <c r="D146" s="19">
        <v>37.200000000000003</v>
      </c>
      <c r="E146" s="19">
        <v>30</v>
      </c>
    </row>
    <row r="147" spans="1:5">
      <c r="A147" s="45">
        <v>37590</v>
      </c>
      <c r="B147" s="19">
        <v>42</v>
      </c>
      <c r="C147" s="19">
        <v>38.9</v>
      </c>
      <c r="D147" s="19">
        <v>38.5</v>
      </c>
      <c r="E147" s="19">
        <v>33.700000000000003</v>
      </c>
    </row>
    <row r="148" spans="1:5">
      <c r="A148" s="45">
        <v>37621</v>
      </c>
      <c r="B148" s="19">
        <v>36.4</v>
      </c>
      <c r="C148" s="19">
        <v>39.9</v>
      </c>
      <c r="D148" s="19">
        <v>35.4</v>
      </c>
      <c r="E148" s="19">
        <v>36.4</v>
      </c>
    </row>
    <row r="149" spans="1:5">
      <c r="A149" s="45">
        <v>37652</v>
      </c>
      <c r="B149" s="19">
        <v>46.9</v>
      </c>
      <c r="C149" s="19">
        <v>41.1</v>
      </c>
      <c r="D149" s="19">
        <v>35.799999999999997</v>
      </c>
      <c r="E149" s="19">
        <v>36.6</v>
      </c>
    </row>
    <row r="150" spans="1:5">
      <c r="A150" s="45">
        <v>37680</v>
      </c>
      <c r="B150" s="19">
        <v>37.700000000000003</v>
      </c>
      <c r="C150" s="19">
        <v>34.6</v>
      </c>
      <c r="D150" s="19">
        <v>33.1</v>
      </c>
      <c r="E150" s="19">
        <v>33.5</v>
      </c>
    </row>
    <row r="151" spans="1:5">
      <c r="A151" s="45">
        <v>37711</v>
      </c>
      <c r="B151" s="19">
        <v>35</v>
      </c>
      <c r="C151" s="19">
        <v>35.4</v>
      </c>
      <c r="D151" s="19">
        <v>32.1</v>
      </c>
      <c r="E151" s="19">
        <v>34</v>
      </c>
    </row>
    <row r="152" spans="1:5">
      <c r="A152" s="45">
        <v>37741</v>
      </c>
      <c r="B152" s="19">
        <v>39.9</v>
      </c>
      <c r="C152" s="19">
        <v>34</v>
      </c>
      <c r="D152" s="19">
        <v>34.799999999999997</v>
      </c>
      <c r="E152" s="19">
        <v>34.6</v>
      </c>
    </row>
    <row r="153" spans="1:5">
      <c r="A153" s="45">
        <v>37772</v>
      </c>
      <c r="B153" s="19">
        <v>44.6</v>
      </c>
      <c r="C153" s="19">
        <v>36.799999999999997</v>
      </c>
      <c r="D153" s="19">
        <v>35.4</v>
      </c>
      <c r="E153" s="19">
        <v>35.799999999999997</v>
      </c>
    </row>
    <row r="154" spans="1:5">
      <c r="A154" s="45">
        <v>37802</v>
      </c>
      <c r="B154" s="19">
        <v>36.799999999999997</v>
      </c>
      <c r="C154" s="19">
        <v>42.8</v>
      </c>
      <c r="D154" s="19">
        <v>39.1</v>
      </c>
      <c r="E154" s="19">
        <v>37.200000000000003</v>
      </c>
    </row>
    <row r="155" spans="1:5">
      <c r="A155" s="45">
        <v>37833</v>
      </c>
      <c r="B155" s="19">
        <v>38.5</v>
      </c>
      <c r="C155" s="19">
        <v>40.9</v>
      </c>
      <c r="D155" s="19">
        <v>32.700000000000003</v>
      </c>
      <c r="E155" s="19">
        <v>33.700000000000003</v>
      </c>
    </row>
    <row r="156" spans="1:5">
      <c r="A156" s="45">
        <v>37864</v>
      </c>
      <c r="B156" s="19">
        <v>42.4</v>
      </c>
      <c r="C156" s="19">
        <v>37.700000000000003</v>
      </c>
      <c r="D156" s="19">
        <v>34.200000000000003</v>
      </c>
      <c r="E156" s="19">
        <v>33.5</v>
      </c>
    </row>
    <row r="157" spans="1:5">
      <c r="A157" s="45">
        <v>37894</v>
      </c>
      <c r="B157" s="19">
        <v>50</v>
      </c>
      <c r="C157" s="19">
        <v>43.8</v>
      </c>
      <c r="D157" s="19">
        <v>40.700000000000003</v>
      </c>
      <c r="E157" s="19">
        <v>37.700000000000003</v>
      </c>
    </row>
    <row r="158" spans="1:5">
      <c r="A158" s="45">
        <v>37925</v>
      </c>
      <c r="B158" s="19">
        <v>50.2</v>
      </c>
      <c r="C158" s="19">
        <v>50</v>
      </c>
      <c r="D158" s="19">
        <v>45.9</v>
      </c>
      <c r="E158" s="19">
        <v>37</v>
      </c>
    </row>
    <row r="159" spans="1:5">
      <c r="A159" s="45">
        <v>37955</v>
      </c>
      <c r="B159" s="19">
        <v>49.8</v>
      </c>
      <c r="C159" s="19">
        <v>49</v>
      </c>
      <c r="D159" s="19">
        <v>47.3</v>
      </c>
      <c r="E159" s="19">
        <v>38.299999999999997</v>
      </c>
    </row>
    <row r="160" spans="1:5">
      <c r="A160" s="45">
        <v>37986</v>
      </c>
      <c r="B160" s="19">
        <v>52.3</v>
      </c>
      <c r="C160" s="19">
        <v>48.4</v>
      </c>
      <c r="D160" s="19">
        <v>49.4</v>
      </c>
      <c r="E160" s="19">
        <v>40.299999999999997</v>
      </c>
    </row>
    <row r="161" spans="1:5">
      <c r="A161" s="45">
        <v>38017</v>
      </c>
      <c r="B161" s="19">
        <v>55.4</v>
      </c>
      <c r="C161" s="19">
        <v>55.6</v>
      </c>
      <c r="D161" s="19">
        <v>51.6</v>
      </c>
      <c r="E161" s="19">
        <v>40.9</v>
      </c>
    </row>
    <row r="162" spans="1:5">
      <c r="A162" s="45">
        <v>38046</v>
      </c>
      <c r="B162" s="19">
        <v>50.6</v>
      </c>
      <c r="C162" s="19">
        <v>55.4</v>
      </c>
      <c r="D162" s="19">
        <v>53.7</v>
      </c>
      <c r="E162" s="19">
        <v>44.4</v>
      </c>
    </row>
    <row r="163" spans="1:5">
      <c r="A163" s="45">
        <v>38077</v>
      </c>
      <c r="B163" s="19">
        <v>64.2</v>
      </c>
      <c r="C163" s="19">
        <v>58.4</v>
      </c>
      <c r="D163" s="19">
        <v>57.4</v>
      </c>
      <c r="E163" s="19">
        <v>45.7</v>
      </c>
    </row>
    <row r="164" spans="1:5">
      <c r="A164" s="45">
        <v>38107</v>
      </c>
      <c r="B164" s="19">
        <v>63.4</v>
      </c>
      <c r="C164" s="19">
        <v>64.599999999999994</v>
      </c>
      <c r="D164" s="19">
        <v>63.8</v>
      </c>
      <c r="E164" s="19">
        <v>50.6</v>
      </c>
    </row>
    <row r="165" spans="1:5">
      <c r="A165" s="45">
        <v>38138</v>
      </c>
      <c r="B165" s="19">
        <v>65.400000000000006</v>
      </c>
      <c r="C165" s="19">
        <v>68.3</v>
      </c>
      <c r="D165" s="19">
        <v>64.400000000000006</v>
      </c>
      <c r="E165" s="19">
        <v>53.1</v>
      </c>
    </row>
    <row r="166" spans="1:5">
      <c r="A166" s="45">
        <v>38168</v>
      </c>
      <c r="B166" s="19">
        <v>61.9</v>
      </c>
      <c r="C166" s="19">
        <v>66.7</v>
      </c>
      <c r="D166" s="19">
        <v>66.5</v>
      </c>
      <c r="E166" s="19">
        <v>59.5</v>
      </c>
    </row>
    <row r="167" spans="1:5">
      <c r="A167" s="45">
        <v>38199</v>
      </c>
      <c r="B167" s="19">
        <v>51.6</v>
      </c>
      <c r="C167" s="19">
        <v>62.5</v>
      </c>
      <c r="D167" s="19">
        <v>65</v>
      </c>
      <c r="E167" s="19">
        <v>59.5</v>
      </c>
    </row>
    <row r="168" spans="1:5">
      <c r="A168" s="45">
        <v>38230</v>
      </c>
      <c r="B168" s="19">
        <v>53.1</v>
      </c>
      <c r="C168" s="19">
        <v>58.2</v>
      </c>
      <c r="D168" s="19">
        <v>65</v>
      </c>
      <c r="E168" s="19">
        <v>57.4</v>
      </c>
    </row>
    <row r="169" spans="1:5">
      <c r="A169" s="45">
        <v>38260</v>
      </c>
      <c r="B169" s="19">
        <v>57.2</v>
      </c>
      <c r="C169" s="19">
        <v>57.8</v>
      </c>
      <c r="D169" s="19">
        <v>61.3</v>
      </c>
      <c r="E169" s="19">
        <v>60.3</v>
      </c>
    </row>
    <row r="170" spans="1:5">
      <c r="A170" s="45">
        <v>38291</v>
      </c>
      <c r="B170" s="19">
        <v>59.1</v>
      </c>
      <c r="C170" s="19">
        <v>62.1</v>
      </c>
      <c r="D170" s="19">
        <v>64.2</v>
      </c>
      <c r="E170" s="19">
        <v>61.1</v>
      </c>
    </row>
    <row r="171" spans="1:5">
      <c r="A171" s="45">
        <v>38321</v>
      </c>
      <c r="B171" s="19">
        <v>49</v>
      </c>
      <c r="C171" s="19">
        <v>60.3</v>
      </c>
      <c r="D171" s="19">
        <v>58.8</v>
      </c>
      <c r="E171" s="19">
        <v>62.1</v>
      </c>
    </row>
    <row r="172" spans="1:5">
      <c r="A172" s="45">
        <v>38352</v>
      </c>
      <c r="B172" s="19">
        <v>52.1</v>
      </c>
      <c r="C172" s="19">
        <v>53.7</v>
      </c>
      <c r="D172" s="19">
        <v>56.6</v>
      </c>
      <c r="E172" s="19">
        <v>62.8</v>
      </c>
    </row>
    <row r="173" spans="1:5">
      <c r="A173" s="45">
        <v>38383</v>
      </c>
      <c r="B173" s="19">
        <v>54.9</v>
      </c>
      <c r="C173" s="19">
        <v>51.4</v>
      </c>
      <c r="D173" s="19">
        <v>55.4</v>
      </c>
      <c r="E173" s="19">
        <v>63.4</v>
      </c>
    </row>
    <row r="174" spans="1:5">
      <c r="A174" s="45">
        <v>38411</v>
      </c>
      <c r="B174" s="19">
        <v>63</v>
      </c>
      <c r="C174" s="19">
        <v>57.2</v>
      </c>
      <c r="D174" s="19">
        <v>58</v>
      </c>
      <c r="E174" s="19">
        <v>63</v>
      </c>
    </row>
    <row r="175" spans="1:5">
      <c r="A175" s="45">
        <v>38442</v>
      </c>
      <c r="B175" s="19">
        <v>57.2</v>
      </c>
      <c r="C175" s="19">
        <v>61.1</v>
      </c>
      <c r="D175" s="19">
        <v>59.5</v>
      </c>
      <c r="E175" s="19">
        <v>62.5</v>
      </c>
    </row>
    <row r="176" spans="1:5">
      <c r="A176" s="45">
        <v>38472</v>
      </c>
      <c r="B176" s="19">
        <v>57.6</v>
      </c>
      <c r="C176" s="19">
        <v>64.400000000000006</v>
      </c>
      <c r="D176" s="19">
        <v>60.5</v>
      </c>
      <c r="E176" s="19">
        <v>61.3</v>
      </c>
    </row>
    <row r="177" spans="1:5">
      <c r="A177" s="45">
        <v>38503</v>
      </c>
      <c r="B177" s="19">
        <v>57.6</v>
      </c>
      <c r="C177" s="19">
        <v>60.1</v>
      </c>
      <c r="D177" s="19">
        <v>59.7</v>
      </c>
      <c r="E177" s="19">
        <v>60.9</v>
      </c>
    </row>
    <row r="178" spans="1:5">
      <c r="A178" s="45">
        <v>38533</v>
      </c>
      <c r="B178" s="19">
        <v>56.8</v>
      </c>
      <c r="C178" s="19">
        <v>62.6</v>
      </c>
      <c r="D178" s="19">
        <v>63</v>
      </c>
      <c r="E178" s="19">
        <v>62.3</v>
      </c>
    </row>
    <row r="179" spans="1:5">
      <c r="A179" s="45">
        <v>38564</v>
      </c>
      <c r="B179" s="19">
        <v>60.5</v>
      </c>
      <c r="C179" s="19">
        <v>64</v>
      </c>
      <c r="D179" s="19">
        <v>66.5</v>
      </c>
      <c r="E179" s="19">
        <v>62.5</v>
      </c>
    </row>
    <row r="180" spans="1:5">
      <c r="A180" s="45">
        <v>38595</v>
      </c>
      <c r="B180" s="19">
        <v>64.599999999999994</v>
      </c>
      <c r="C180" s="19">
        <v>64.8</v>
      </c>
      <c r="D180" s="19">
        <v>64.599999999999994</v>
      </c>
      <c r="E180" s="19">
        <v>65</v>
      </c>
    </row>
    <row r="181" spans="1:5">
      <c r="A181" s="45">
        <v>38625</v>
      </c>
      <c r="B181" s="19">
        <v>53.9</v>
      </c>
      <c r="C181" s="19">
        <v>60.7</v>
      </c>
      <c r="D181" s="19">
        <v>64.8</v>
      </c>
      <c r="E181" s="19">
        <v>62.8</v>
      </c>
    </row>
    <row r="182" spans="1:5">
      <c r="A182" s="45">
        <v>38656</v>
      </c>
      <c r="B182" s="19">
        <v>54.3</v>
      </c>
      <c r="C182" s="19">
        <v>56.2</v>
      </c>
      <c r="D182" s="19">
        <v>59.7</v>
      </c>
      <c r="E182" s="19">
        <v>60.1</v>
      </c>
    </row>
    <row r="183" spans="1:5">
      <c r="A183" s="45">
        <v>38686</v>
      </c>
      <c r="B183" s="19">
        <v>61.7</v>
      </c>
      <c r="C183" s="19">
        <v>55.6</v>
      </c>
      <c r="D183" s="19">
        <v>63</v>
      </c>
      <c r="E183" s="19">
        <v>59.9</v>
      </c>
    </row>
    <row r="184" spans="1:5">
      <c r="A184" s="45">
        <v>38717</v>
      </c>
      <c r="B184" s="19">
        <v>56.6</v>
      </c>
      <c r="C184" s="19">
        <v>59.9</v>
      </c>
      <c r="D184" s="19">
        <v>63.4</v>
      </c>
      <c r="E184" s="19">
        <v>63.6</v>
      </c>
    </row>
    <row r="185" spans="1:5">
      <c r="A185" s="45">
        <v>38748</v>
      </c>
      <c r="B185" s="19">
        <v>64.8</v>
      </c>
      <c r="C185" s="19">
        <v>66.5</v>
      </c>
      <c r="D185" s="19">
        <v>65.400000000000006</v>
      </c>
      <c r="E185" s="19">
        <v>69.3</v>
      </c>
    </row>
    <row r="186" spans="1:5">
      <c r="A186" s="45">
        <v>38776</v>
      </c>
      <c r="B186" s="19">
        <v>64.599999999999994</v>
      </c>
      <c r="C186" s="19">
        <v>70</v>
      </c>
      <c r="D186" s="19">
        <v>66.5</v>
      </c>
      <c r="E186" s="19">
        <v>67.900000000000006</v>
      </c>
    </row>
    <row r="187" spans="1:5">
      <c r="A187" s="45">
        <v>38807</v>
      </c>
      <c r="B187" s="19">
        <v>69.099999999999994</v>
      </c>
      <c r="C187" s="19">
        <v>68.7</v>
      </c>
      <c r="D187" s="19">
        <v>68.7</v>
      </c>
      <c r="E187" s="19">
        <v>67.900000000000006</v>
      </c>
    </row>
    <row r="188" spans="1:5">
      <c r="A188" s="45">
        <v>38837</v>
      </c>
      <c r="B188" s="19">
        <v>58.9</v>
      </c>
      <c r="C188" s="19">
        <v>68.7</v>
      </c>
      <c r="D188" s="19">
        <v>67.3</v>
      </c>
      <c r="E188" s="19">
        <v>65</v>
      </c>
    </row>
    <row r="189" spans="1:5">
      <c r="A189" s="45">
        <v>38868</v>
      </c>
      <c r="B189" s="19">
        <v>51</v>
      </c>
      <c r="C189" s="19">
        <v>64.2</v>
      </c>
      <c r="D189" s="19">
        <v>68.3</v>
      </c>
      <c r="E189" s="19">
        <v>67.5</v>
      </c>
    </row>
    <row r="190" spans="1:5">
      <c r="A190" s="45">
        <v>38898</v>
      </c>
      <c r="B190" s="19">
        <v>52.1</v>
      </c>
      <c r="C190" s="19">
        <v>59.3</v>
      </c>
      <c r="D190" s="19">
        <v>69.099999999999994</v>
      </c>
      <c r="E190" s="19">
        <v>68.5</v>
      </c>
    </row>
    <row r="191" spans="1:5">
      <c r="A191" s="45">
        <v>38929</v>
      </c>
      <c r="B191" s="19">
        <v>56.2</v>
      </c>
      <c r="C191" s="19">
        <v>56.8</v>
      </c>
      <c r="D191" s="19">
        <v>62.3</v>
      </c>
      <c r="E191" s="19">
        <v>66.099999999999994</v>
      </c>
    </row>
    <row r="192" spans="1:5">
      <c r="A192" s="45">
        <v>38960</v>
      </c>
      <c r="B192" s="19">
        <v>53.1</v>
      </c>
      <c r="C192" s="19">
        <v>55.3</v>
      </c>
      <c r="D192" s="19">
        <v>61.3</v>
      </c>
      <c r="E192" s="19">
        <v>66</v>
      </c>
    </row>
    <row r="193" spans="1:5">
      <c r="A193" s="45">
        <v>38990</v>
      </c>
      <c r="B193" s="19">
        <v>53.1</v>
      </c>
      <c r="C193" s="19">
        <v>53.9</v>
      </c>
      <c r="D193" s="19">
        <v>60.3</v>
      </c>
      <c r="E193" s="19">
        <v>67.5</v>
      </c>
    </row>
    <row r="194" spans="1:5">
      <c r="A194" s="45">
        <v>39021</v>
      </c>
      <c r="B194" s="19">
        <v>54.7</v>
      </c>
      <c r="C194" s="19">
        <v>54.5</v>
      </c>
      <c r="D194" s="19">
        <v>57.4</v>
      </c>
      <c r="E194" s="19">
        <v>67.099999999999994</v>
      </c>
    </row>
    <row r="195" spans="1:5">
      <c r="A195" s="45">
        <v>39051</v>
      </c>
      <c r="B195" s="19">
        <v>57</v>
      </c>
      <c r="C195" s="19">
        <v>58.8</v>
      </c>
      <c r="D195" s="19">
        <v>59.7</v>
      </c>
      <c r="E195" s="19">
        <v>66.3</v>
      </c>
    </row>
    <row r="196" spans="1:5">
      <c r="A196" s="45">
        <v>39082</v>
      </c>
      <c r="B196" s="19">
        <v>57.2</v>
      </c>
      <c r="C196" s="19">
        <v>58.4</v>
      </c>
      <c r="D196" s="19">
        <v>57.2</v>
      </c>
      <c r="E196" s="19">
        <v>67.5</v>
      </c>
    </row>
    <row r="197" spans="1:5">
      <c r="A197" s="45">
        <v>39113</v>
      </c>
      <c r="B197" s="19">
        <v>64</v>
      </c>
      <c r="C197" s="19">
        <v>64</v>
      </c>
      <c r="D197" s="19">
        <v>62.1</v>
      </c>
      <c r="E197" s="19">
        <v>64.8</v>
      </c>
    </row>
    <row r="198" spans="1:5">
      <c r="A198" s="45">
        <v>39141</v>
      </c>
      <c r="B198" s="19">
        <v>57.4</v>
      </c>
      <c r="C198" s="19">
        <v>61.3</v>
      </c>
      <c r="D198" s="19">
        <v>61.3</v>
      </c>
      <c r="E198" s="19">
        <v>59.9</v>
      </c>
    </row>
    <row r="199" spans="1:5">
      <c r="A199" s="45">
        <v>39172</v>
      </c>
      <c r="B199" s="19">
        <v>57.4</v>
      </c>
      <c r="C199" s="19">
        <v>64</v>
      </c>
      <c r="D199" s="19">
        <v>64.8</v>
      </c>
      <c r="E199" s="19">
        <v>61.7</v>
      </c>
    </row>
    <row r="200" spans="1:5">
      <c r="A200" s="45">
        <v>39202</v>
      </c>
      <c r="B200" s="19">
        <v>54.1</v>
      </c>
      <c r="C200" s="19">
        <v>58</v>
      </c>
      <c r="D200" s="19">
        <v>62.8</v>
      </c>
      <c r="E200" s="19">
        <v>61.1</v>
      </c>
    </row>
    <row r="201" spans="1:5">
      <c r="A201" s="45">
        <v>39233</v>
      </c>
      <c r="B201" s="19">
        <v>55.4</v>
      </c>
      <c r="C201" s="19">
        <v>59.3</v>
      </c>
      <c r="D201" s="19">
        <v>59.5</v>
      </c>
      <c r="E201" s="19">
        <v>61.5</v>
      </c>
    </row>
    <row r="202" spans="1:5">
      <c r="A202" s="45">
        <v>39263</v>
      </c>
      <c r="B202" s="19">
        <v>51.6</v>
      </c>
      <c r="C202" s="19">
        <v>56.2</v>
      </c>
      <c r="D202" s="19">
        <v>60.3</v>
      </c>
      <c r="E202" s="19">
        <v>60.5</v>
      </c>
    </row>
    <row r="203" spans="1:5">
      <c r="A203" s="45">
        <v>39294</v>
      </c>
      <c r="B203" s="19">
        <v>48.2</v>
      </c>
      <c r="C203" s="19">
        <v>54.3</v>
      </c>
      <c r="D203" s="19">
        <v>55.3</v>
      </c>
      <c r="E203" s="19">
        <v>59.1</v>
      </c>
    </row>
    <row r="204" spans="1:5">
      <c r="A204" s="45">
        <v>39325</v>
      </c>
      <c r="B204" s="19">
        <v>44</v>
      </c>
      <c r="C204" s="19">
        <v>50.8</v>
      </c>
      <c r="D204" s="19">
        <v>55.6</v>
      </c>
      <c r="E204" s="19">
        <v>59.1</v>
      </c>
    </row>
    <row r="205" spans="1:5">
      <c r="A205" s="45">
        <v>39355</v>
      </c>
      <c r="B205" s="19">
        <v>53.9</v>
      </c>
      <c r="C205" s="19">
        <v>51.2</v>
      </c>
      <c r="D205" s="19">
        <v>57.4</v>
      </c>
      <c r="E205" s="19">
        <v>61.5</v>
      </c>
    </row>
    <row r="206" spans="1:5">
      <c r="A206" s="45">
        <v>39386</v>
      </c>
      <c r="B206" s="19">
        <v>54.5</v>
      </c>
      <c r="C206" s="19">
        <v>50.4</v>
      </c>
      <c r="D206" s="19">
        <v>53.1</v>
      </c>
      <c r="E206" s="19">
        <v>61.3</v>
      </c>
    </row>
    <row r="207" spans="1:5">
      <c r="A207" s="45">
        <v>39416</v>
      </c>
      <c r="B207" s="19">
        <v>54.5</v>
      </c>
      <c r="C207" s="19">
        <v>55.4</v>
      </c>
      <c r="D207" s="19">
        <v>54.1</v>
      </c>
      <c r="E207" s="19">
        <v>61.1</v>
      </c>
    </row>
    <row r="208" spans="1:5">
      <c r="A208" s="45">
        <v>39447</v>
      </c>
      <c r="B208" s="19">
        <v>54.5</v>
      </c>
      <c r="C208" s="19">
        <v>57.6</v>
      </c>
      <c r="D208" s="19">
        <v>53.7</v>
      </c>
      <c r="E208" s="19">
        <v>62.6</v>
      </c>
    </row>
    <row r="209" spans="1:5">
      <c r="A209" s="45">
        <v>39478</v>
      </c>
      <c r="B209" s="19">
        <v>53.9</v>
      </c>
      <c r="C209" s="19">
        <v>56.8</v>
      </c>
      <c r="D209" s="19">
        <v>54.5</v>
      </c>
      <c r="E209" s="19">
        <v>55.8</v>
      </c>
    </row>
    <row r="210" spans="1:5">
      <c r="A210" s="45">
        <v>39507</v>
      </c>
      <c r="B210" s="19">
        <v>48.1</v>
      </c>
      <c r="C210" s="19">
        <v>48.4</v>
      </c>
      <c r="D210" s="19">
        <v>51.6</v>
      </c>
      <c r="E210" s="19">
        <v>57.2</v>
      </c>
    </row>
    <row r="211" spans="1:5">
      <c r="A211" s="45">
        <v>39538</v>
      </c>
      <c r="B211" s="19">
        <v>49.4</v>
      </c>
      <c r="C211" s="19">
        <v>48.6</v>
      </c>
      <c r="D211" s="19">
        <v>52.3</v>
      </c>
      <c r="E211" s="19">
        <v>53.9</v>
      </c>
    </row>
    <row r="212" spans="1:5">
      <c r="A212" s="45">
        <v>39568</v>
      </c>
      <c r="B212" s="19">
        <v>42.4</v>
      </c>
      <c r="C212" s="19">
        <v>41.8</v>
      </c>
      <c r="D212" s="19">
        <v>49.6</v>
      </c>
      <c r="E212" s="19">
        <v>47.3</v>
      </c>
    </row>
    <row r="213" spans="1:5">
      <c r="A213" s="45">
        <v>39599</v>
      </c>
      <c r="B213" s="19">
        <v>39.9</v>
      </c>
      <c r="C213" s="19">
        <v>37.9</v>
      </c>
      <c r="D213" s="19">
        <v>43</v>
      </c>
      <c r="E213" s="19">
        <v>48.1</v>
      </c>
    </row>
    <row r="214" spans="1:5">
      <c r="A214" s="45">
        <v>39629</v>
      </c>
      <c r="B214" s="19">
        <v>34.200000000000003</v>
      </c>
      <c r="C214" s="19">
        <v>31.5</v>
      </c>
      <c r="D214" s="19">
        <v>37</v>
      </c>
      <c r="E214" s="19">
        <v>44.2</v>
      </c>
    </row>
    <row r="215" spans="1:5">
      <c r="A215" s="45">
        <v>39660</v>
      </c>
      <c r="B215" s="19">
        <v>35.6</v>
      </c>
      <c r="C215" s="19">
        <v>32.1</v>
      </c>
      <c r="D215" s="19">
        <v>32.700000000000003</v>
      </c>
      <c r="E215" s="19">
        <v>41.4</v>
      </c>
    </row>
    <row r="216" spans="1:5">
      <c r="A216" s="45">
        <v>39691</v>
      </c>
      <c r="B216" s="19">
        <v>33.5</v>
      </c>
      <c r="C216" s="19">
        <v>27.8</v>
      </c>
      <c r="D216" s="19">
        <v>30.2</v>
      </c>
      <c r="E216" s="19">
        <v>40.1</v>
      </c>
    </row>
    <row r="217" spans="1:5">
      <c r="A217" s="45">
        <v>39721</v>
      </c>
      <c r="B217" s="19">
        <v>27.8</v>
      </c>
      <c r="C217" s="19">
        <v>26.1</v>
      </c>
      <c r="D217" s="19">
        <v>27.4</v>
      </c>
      <c r="E217" s="19">
        <v>36.6</v>
      </c>
    </row>
    <row r="218" spans="1:5">
      <c r="A218" s="45">
        <v>39752</v>
      </c>
      <c r="B218" s="19">
        <v>32.9</v>
      </c>
      <c r="C218" s="19">
        <v>27.4</v>
      </c>
      <c r="D218" s="19">
        <v>28</v>
      </c>
      <c r="E218" s="19">
        <v>34</v>
      </c>
    </row>
    <row r="219" spans="1:5">
      <c r="A219" s="45">
        <v>39782</v>
      </c>
      <c r="B219" s="19">
        <v>26.7</v>
      </c>
      <c r="C219" s="19">
        <v>23.9</v>
      </c>
      <c r="D219" s="19">
        <v>24.3</v>
      </c>
      <c r="E219" s="19">
        <v>29.6</v>
      </c>
    </row>
    <row r="220" spans="1:5">
      <c r="A220" s="45">
        <v>39813</v>
      </c>
      <c r="B220" s="19">
        <v>21.2</v>
      </c>
      <c r="C220" s="19">
        <v>22.6</v>
      </c>
      <c r="D220" s="19">
        <v>23.2</v>
      </c>
      <c r="E220" s="19">
        <v>27.6</v>
      </c>
    </row>
    <row r="221" spans="1:5">
      <c r="A221" s="45">
        <v>39844</v>
      </c>
      <c r="B221" s="19">
        <v>23.2</v>
      </c>
      <c r="C221" s="19">
        <v>17.899999999999999</v>
      </c>
      <c r="D221" s="19">
        <v>19.600000000000001</v>
      </c>
      <c r="E221" s="19">
        <v>25.5</v>
      </c>
    </row>
    <row r="222" spans="1:5">
      <c r="A222" s="45">
        <v>39872</v>
      </c>
      <c r="B222" s="19">
        <v>18.5</v>
      </c>
      <c r="C222" s="19">
        <v>14.2</v>
      </c>
      <c r="D222" s="19">
        <v>15</v>
      </c>
      <c r="E222" s="19">
        <v>18.100000000000001</v>
      </c>
    </row>
    <row r="223" spans="1:5">
      <c r="A223" s="45">
        <v>39903</v>
      </c>
      <c r="B223" s="19">
        <v>17.100000000000001</v>
      </c>
      <c r="C223" s="19">
        <v>12.5</v>
      </c>
      <c r="D223" s="19">
        <v>13</v>
      </c>
      <c r="E223" s="19">
        <v>15.6</v>
      </c>
    </row>
    <row r="224" spans="1:5">
      <c r="A224" s="45">
        <v>39933</v>
      </c>
      <c r="B224" s="19">
        <v>15.6</v>
      </c>
      <c r="C224" s="19">
        <v>14.2</v>
      </c>
      <c r="D224" s="19">
        <v>12.8</v>
      </c>
      <c r="E224" s="19">
        <v>15.4</v>
      </c>
    </row>
    <row r="225" spans="1:5">
      <c r="A225" s="45">
        <v>39964</v>
      </c>
      <c r="B225" s="19">
        <v>28.8</v>
      </c>
      <c r="C225" s="19">
        <v>16.7</v>
      </c>
      <c r="D225" s="19">
        <v>14</v>
      </c>
      <c r="E225" s="19">
        <v>16</v>
      </c>
    </row>
    <row r="226" spans="1:5">
      <c r="A226" s="45">
        <v>39994</v>
      </c>
      <c r="B226" s="19">
        <v>25.7</v>
      </c>
      <c r="C226" s="19">
        <v>18.899999999999999</v>
      </c>
      <c r="D226" s="19">
        <v>12.5</v>
      </c>
      <c r="E226" s="19">
        <v>16</v>
      </c>
    </row>
    <row r="227" spans="1:5">
      <c r="A227" s="45">
        <v>40025</v>
      </c>
      <c r="B227" s="19">
        <v>27.6</v>
      </c>
      <c r="C227" s="19">
        <v>20.399999999999999</v>
      </c>
      <c r="D227" s="19">
        <v>13.8</v>
      </c>
      <c r="E227" s="19">
        <v>14.6</v>
      </c>
    </row>
    <row r="228" spans="1:5">
      <c r="A228" s="45">
        <v>40056</v>
      </c>
      <c r="B228" s="19">
        <v>33.1</v>
      </c>
      <c r="C228" s="19">
        <v>22.2</v>
      </c>
      <c r="D228" s="19">
        <v>15.2</v>
      </c>
      <c r="E228" s="19">
        <v>12.8</v>
      </c>
    </row>
    <row r="229" spans="1:5">
      <c r="A229" s="45">
        <v>40086</v>
      </c>
      <c r="B229" s="19">
        <v>37</v>
      </c>
      <c r="C229" s="19">
        <v>29.4</v>
      </c>
      <c r="D229" s="19">
        <v>19.3</v>
      </c>
      <c r="E229" s="19">
        <v>14.4</v>
      </c>
    </row>
    <row r="230" spans="1:5">
      <c r="A230" s="45">
        <v>40117</v>
      </c>
      <c r="B230" s="19">
        <v>27.2</v>
      </c>
      <c r="C230" s="19">
        <v>29.6</v>
      </c>
      <c r="D230" s="19">
        <v>21</v>
      </c>
      <c r="E230" s="19">
        <v>14.8</v>
      </c>
    </row>
    <row r="231" spans="1:5">
      <c r="A231" s="45">
        <v>40147</v>
      </c>
      <c r="B231" s="19">
        <v>43.6</v>
      </c>
      <c r="C231" s="19">
        <v>32.299999999999997</v>
      </c>
      <c r="D231" s="19">
        <v>21.8</v>
      </c>
      <c r="E231" s="19">
        <v>14.4</v>
      </c>
    </row>
    <row r="232" spans="1:5">
      <c r="A232" s="45">
        <v>40178</v>
      </c>
      <c r="B232" s="19">
        <v>38.5</v>
      </c>
      <c r="C232" s="19">
        <v>29.2</v>
      </c>
      <c r="D232" s="19">
        <v>24.3</v>
      </c>
      <c r="E232" s="19">
        <v>15.8</v>
      </c>
    </row>
    <row r="233" spans="1:5">
      <c r="A233" s="45">
        <v>40209</v>
      </c>
      <c r="B233" s="19">
        <v>43</v>
      </c>
      <c r="C233" s="19">
        <v>34.799999999999997</v>
      </c>
      <c r="D233" s="19">
        <v>29.8</v>
      </c>
      <c r="E233" s="19">
        <v>15.8</v>
      </c>
    </row>
    <row r="234" spans="1:5">
      <c r="A234" s="45">
        <v>40237</v>
      </c>
      <c r="B234" s="19">
        <v>45.1</v>
      </c>
      <c r="C234" s="19">
        <v>37.5</v>
      </c>
      <c r="D234" s="19">
        <v>27.8</v>
      </c>
      <c r="E234" s="19">
        <v>15.6</v>
      </c>
    </row>
    <row r="235" spans="1:5">
      <c r="A235" s="45">
        <v>40268</v>
      </c>
      <c r="B235" s="19">
        <v>55.6</v>
      </c>
      <c r="C235" s="19">
        <v>46.7</v>
      </c>
      <c r="D235" s="19">
        <v>34</v>
      </c>
      <c r="E235" s="19">
        <v>19.3</v>
      </c>
    </row>
    <row r="236" spans="1:5">
      <c r="A236" s="45">
        <v>40298</v>
      </c>
      <c r="B236" s="19">
        <v>62.6</v>
      </c>
      <c r="C236" s="19">
        <v>56.8</v>
      </c>
      <c r="D236" s="19">
        <v>42.4</v>
      </c>
      <c r="E236" s="19">
        <v>24.5</v>
      </c>
    </row>
    <row r="237" spans="1:5">
      <c r="A237" s="45">
        <v>40329</v>
      </c>
      <c r="B237" s="19">
        <v>55.4</v>
      </c>
      <c r="C237" s="19">
        <v>60.7</v>
      </c>
      <c r="D237" s="19">
        <v>49.2</v>
      </c>
      <c r="E237" s="19">
        <v>28.2</v>
      </c>
    </row>
    <row r="238" spans="1:5">
      <c r="A238" s="45">
        <v>40359</v>
      </c>
      <c r="B238" s="19">
        <v>55.4</v>
      </c>
      <c r="C238" s="19">
        <v>61.9</v>
      </c>
      <c r="D238" s="19">
        <v>57.4</v>
      </c>
      <c r="E238" s="19">
        <v>36</v>
      </c>
    </row>
    <row r="239" spans="1:5">
      <c r="A239" s="45">
        <v>40390</v>
      </c>
      <c r="B239" s="19">
        <v>53.7</v>
      </c>
      <c r="C239" s="19">
        <v>56.8</v>
      </c>
      <c r="D239" s="19">
        <v>59.5</v>
      </c>
      <c r="E239" s="19">
        <v>40.1</v>
      </c>
    </row>
    <row r="240" spans="1:5">
      <c r="A240" s="45">
        <v>40421</v>
      </c>
      <c r="B240" s="19">
        <v>58.8</v>
      </c>
      <c r="C240" s="19">
        <v>57.6</v>
      </c>
      <c r="D240" s="19">
        <v>62.8</v>
      </c>
      <c r="E240" s="19">
        <v>40.299999999999997</v>
      </c>
    </row>
    <row r="241" spans="1:5">
      <c r="A241" s="45">
        <v>40451</v>
      </c>
      <c r="B241" s="19">
        <v>52.9</v>
      </c>
      <c r="C241" s="19">
        <v>56</v>
      </c>
      <c r="D241" s="19">
        <v>63</v>
      </c>
      <c r="E241" s="19">
        <v>45.7</v>
      </c>
    </row>
    <row r="242" spans="1:5">
      <c r="A242" s="45">
        <v>40482</v>
      </c>
      <c r="B242" s="19">
        <v>61.5</v>
      </c>
      <c r="C242" s="19">
        <v>58.9</v>
      </c>
      <c r="D242" s="19">
        <v>62.5</v>
      </c>
      <c r="E242" s="19">
        <v>51</v>
      </c>
    </row>
    <row r="243" spans="1:5">
      <c r="A243" s="45">
        <v>40512</v>
      </c>
      <c r="B243" s="19">
        <v>55.8</v>
      </c>
      <c r="C243" s="19">
        <v>56.8</v>
      </c>
      <c r="D243" s="19">
        <v>62.6</v>
      </c>
      <c r="E243" s="19">
        <v>54.1</v>
      </c>
    </row>
    <row r="244" spans="1:5">
      <c r="A244" s="45">
        <v>40543</v>
      </c>
      <c r="B244" s="19">
        <v>56.2</v>
      </c>
      <c r="C244" s="19">
        <v>63.8</v>
      </c>
      <c r="D244" s="19">
        <v>66.099999999999994</v>
      </c>
      <c r="E244" s="19">
        <v>59.3</v>
      </c>
    </row>
    <row r="245" spans="1:5">
      <c r="A245" s="45">
        <v>40574</v>
      </c>
      <c r="B245" s="19">
        <v>55.4</v>
      </c>
      <c r="C245" s="19">
        <v>58</v>
      </c>
      <c r="D245" s="19">
        <v>63.8</v>
      </c>
      <c r="E245" s="19">
        <v>60.1</v>
      </c>
    </row>
    <row r="246" spans="1:5">
      <c r="A246" s="45">
        <v>40602</v>
      </c>
      <c r="B246" s="19">
        <v>67.5</v>
      </c>
      <c r="C246" s="19">
        <v>60.7</v>
      </c>
      <c r="D246" s="19">
        <v>61.9</v>
      </c>
      <c r="E246" s="19">
        <v>68.7</v>
      </c>
    </row>
    <row r="247" spans="1:5">
      <c r="A247" s="45">
        <v>40633</v>
      </c>
      <c r="B247" s="19">
        <v>64</v>
      </c>
      <c r="C247" s="19">
        <v>64.599999999999994</v>
      </c>
      <c r="D247" s="19">
        <v>67.5</v>
      </c>
      <c r="E247" s="19">
        <v>69.5</v>
      </c>
    </row>
    <row r="248" spans="1:5">
      <c r="A248" s="45">
        <v>40663</v>
      </c>
      <c r="B248" s="19">
        <v>65.8</v>
      </c>
      <c r="C248" s="19">
        <v>74.7</v>
      </c>
      <c r="D248" s="19">
        <v>67.099999999999994</v>
      </c>
      <c r="E248" s="19">
        <v>68.7</v>
      </c>
    </row>
    <row r="249" spans="1:5">
      <c r="A249" s="45">
        <v>40694</v>
      </c>
      <c r="B249" s="19">
        <v>57.6</v>
      </c>
      <c r="C249" s="19">
        <v>70.599999999999994</v>
      </c>
      <c r="D249" s="19">
        <v>67.900000000000006</v>
      </c>
      <c r="E249" s="19">
        <v>68.099999999999994</v>
      </c>
    </row>
    <row r="250" spans="1:5">
      <c r="A250" s="45">
        <v>40724</v>
      </c>
      <c r="B250" s="19">
        <v>62.6</v>
      </c>
      <c r="C250" s="19">
        <v>71.599999999999994</v>
      </c>
      <c r="D250" s="19">
        <v>71</v>
      </c>
      <c r="E250" s="19">
        <v>69.8</v>
      </c>
    </row>
    <row r="251" spans="1:5">
      <c r="A251" s="45">
        <v>40755</v>
      </c>
      <c r="B251" s="19">
        <v>62.1</v>
      </c>
      <c r="C251" s="19">
        <v>68.3</v>
      </c>
      <c r="D251" s="19">
        <v>74.5</v>
      </c>
      <c r="E251" s="19">
        <v>69.8</v>
      </c>
    </row>
    <row r="252" spans="1:5">
      <c r="A252" s="45">
        <v>40786</v>
      </c>
      <c r="B252" s="19">
        <v>62.1</v>
      </c>
      <c r="C252" s="19">
        <v>68.7</v>
      </c>
      <c r="D252" s="19">
        <v>70.599999999999994</v>
      </c>
      <c r="E252" s="19">
        <v>70.8</v>
      </c>
    </row>
    <row r="253" spans="1:5">
      <c r="A253" s="45">
        <v>40816</v>
      </c>
      <c r="B253" s="19">
        <v>62.6</v>
      </c>
      <c r="C253" s="19">
        <v>69.599999999999994</v>
      </c>
      <c r="D253" s="19">
        <v>74.099999999999994</v>
      </c>
      <c r="E253" s="19">
        <v>69.099999999999994</v>
      </c>
    </row>
    <row r="254" spans="1:5">
      <c r="A254" s="45">
        <v>40847</v>
      </c>
      <c r="B254" s="19">
        <v>60.3</v>
      </c>
      <c r="C254" s="19">
        <v>65.400000000000006</v>
      </c>
      <c r="D254" s="19">
        <v>68.099999999999994</v>
      </c>
      <c r="E254" s="19">
        <v>70.599999999999994</v>
      </c>
    </row>
    <row r="255" spans="1:5">
      <c r="A255" s="45">
        <v>40877</v>
      </c>
      <c r="B255" s="19">
        <v>54.5</v>
      </c>
      <c r="C255" s="19">
        <v>64.2</v>
      </c>
      <c r="D255" s="19">
        <v>69.599999999999994</v>
      </c>
      <c r="E255" s="19">
        <v>69.599999999999994</v>
      </c>
    </row>
    <row r="256" spans="1:5">
      <c r="A256" s="45">
        <v>40908</v>
      </c>
      <c r="B256" s="19">
        <v>63.8</v>
      </c>
      <c r="C256" s="19">
        <v>66.3</v>
      </c>
      <c r="D256" s="19">
        <v>69.3</v>
      </c>
      <c r="E256" s="19">
        <v>72.2</v>
      </c>
    </row>
    <row r="257" spans="1:5">
      <c r="A257" s="45">
        <v>40939</v>
      </c>
      <c r="B257" s="19">
        <v>70.2</v>
      </c>
      <c r="C257" s="19">
        <v>71.599999999999994</v>
      </c>
      <c r="D257" s="19">
        <v>73.5</v>
      </c>
      <c r="E257" s="19">
        <v>76.3</v>
      </c>
    </row>
    <row r="258" spans="1:5">
      <c r="A258" s="45">
        <v>40968</v>
      </c>
      <c r="B258" s="19">
        <v>62.8</v>
      </c>
      <c r="C258" s="19">
        <v>74.5</v>
      </c>
      <c r="D258" s="19">
        <v>75.7</v>
      </c>
      <c r="E258" s="19">
        <v>74.900000000000006</v>
      </c>
    </row>
    <row r="259" spans="1:5">
      <c r="A259" s="45">
        <v>40999</v>
      </c>
      <c r="B259" s="19">
        <v>63.2</v>
      </c>
      <c r="C259" s="19">
        <v>73.3</v>
      </c>
      <c r="D259" s="19">
        <v>74.900000000000006</v>
      </c>
      <c r="E259" s="19">
        <v>77.400000000000006</v>
      </c>
    </row>
    <row r="260" spans="1:5">
      <c r="A260" s="45">
        <v>41029</v>
      </c>
      <c r="B260" s="19">
        <v>59.3</v>
      </c>
      <c r="C260" s="19">
        <v>65.400000000000006</v>
      </c>
      <c r="D260" s="19">
        <v>74.900000000000006</v>
      </c>
      <c r="E260" s="19">
        <v>77</v>
      </c>
    </row>
    <row r="261" spans="1:5">
      <c r="A261" s="45">
        <v>41060</v>
      </c>
      <c r="B261" s="19">
        <v>58.6</v>
      </c>
      <c r="C261" s="19">
        <v>64.8</v>
      </c>
      <c r="D261" s="19">
        <v>75.900000000000006</v>
      </c>
      <c r="E261" s="19">
        <v>78.2</v>
      </c>
    </row>
    <row r="262" spans="1:5">
      <c r="A262" s="45">
        <v>41090</v>
      </c>
      <c r="B262" s="19">
        <v>53.9</v>
      </c>
      <c r="C262" s="19">
        <v>60.3</v>
      </c>
      <c r="D262" s="19">
        <v>71</v>
      </c>
      <c r="E262" s="19">
        <v>74.7</v>
      </c>
    </row>
    <row r="263" spans="1:5">
      <c r="A263" s="45">
        <v>41121</v>
      </c>
      <c r="B263" s="19">
        <v>57</v>
      </c>
      <c r="C263" s="19">
        <v>59.9</v>
      </c>
      <c r="D263" s="19">
        <v>67.099999999999994</v>
      </c>
      <c r="E263" s="19">
        <v>73.5</v>
      </c>
    </row>
    <row r="264" spans="1:5">
      <c r="A264" s="45">
        <v>41152</v>
      </c>
      <c r="B264" s="19">
        <v>58.8</v>
      </c>
      <c r="C264" s="19">
        <v>59.5</v>
      </c>
      <c r="D264" s="19">
        <v>63.4</v>
      </c>
      <c r="E264" s="19">
        <v>72.2</v>
      </c>
    </row>
    <row r="265" spans="1:5">
      <c r="A265" s="45">
        <v>41182</v>
      </c>
      <c r="B265" s="19">
        <v>59.7</v>
      </c>
      <c r="C265" s="19">
        <v>65.8</v>
      </c>
      <c r="D265" s="19">
        <v>62.5</v>
      </c>
      <c r="E265" s="19">
        <v>73.7</v>
      </c>
    </row>
    <row r="266" spans="1:5">
      <c r="A266" s="45">
        <v>41213</v>
      </c>
      <c r="B266" s="19">
        <v>59.7</v>
      </c>
      <c r="C266" s="19">
        <v>60.9</v>
      </c>
      <c r="D266" s="19">
        <v>64.400000000000006</v>
      </c>
      <c r="E266" s="19">
        <v>70.2</v>
      </c>
    </row>
    <row r="267" spans="1:5">
      <c r="A267" s="45">
        <v>41243</v>
      </c>
      <c r="B267" s="19">
        <v>58.8</v>
      </c>
      <c r="C267" s="19">
        <v>59.9</v>
      </c>
      <c r="D267" s="19">
        <v>64.400000000000006</v>
      </c>
      <c r="E267" s="19">
        <v>75.5</v>
      </c>
    </row>
    <row r="268" spans="1:5">
      <c r="A268" s="45">
        <v>41274</v>
      </c>
      <c r="B268" s="19">
        <v>60.5</v>
      </c>
      <c r="C268" s="19">
        <v>61.5</v>
      </c>
      <c r="D268" s="19">
        <v>67.3</v>
      </c>
      <c r="E268" s="19">
        <v>74.3</v>
      </c>
    </row>
    <row r="269" spans="1:5">
      <c r="A269" s="45">
        <v>41305</v>
      </c>
      <c r="B269" s="19">
        <v>65.8</v>
      </c>
      <c r="C269" s="19">
        <v>67.099999999999994</v>
      </c>
      <c r="D269" s="19">
        <v>67.5</v>
      </c>
      <c r="E269" s="19">
        <v>72.8</v>
      </c>
    </row>
    <row r="270" spans="1:5">
      <c r="A270" s="45">
        <v>41333</v>
      </c>
      <c r="B270" s="19">
        <v>60.9</v>
      </c>
      <c r="C270" s="19">
        <v>69.3</v>
      </c>
      <c r="D270" s="19">
        <v>69.5</v>
      </c>
      <c r="E270" s="19">
        <v>77.2</v>
      </c>
    </row>
    <row r="271" spans="1:5">
      <c r="A271" s="45">
        <v>41364</v>
      </c>
      <c r="B271" s="19">
        <v>58.9</v>
      </c>
      <c r="C271" s="19">
        <v>67.5</v>
      </c>
      <c r="D271" s="19">
        <v>68.5</v>
      </c>
      <c r="E271" s="19">
        <v>72.400000000000006</v>
      </c>
    </row>
    <row r="272" spans="1:5">
      <c r="A272" s="45">
        <v>41394</v>
      </c>
      <c r="B272" s="19">
        <v>54.3</v>
      </c>
      <c r="C272" s="19">
        <v>62.6</v>
      </c>
      <c r="D272" s="19">
        <v>68.5</v>
      </c>
      <c r="E272" s="19">
        <v>70.599999999999994</v>
      </c>
    </row>
    <row r="273" spans="1:5">
      <c r="A273" s="45">
        <v>41425</v>
      </c>
      <c r="B273" s="19">
        <v>58.9</v>
      </c>
      <c r="C273" s="19">
        <v>62.3</v>
      </c>
      <c r="D273" s="19">
        <v>69.5</v>
      </c>
      <c r="E273" s="19">
        <v>70.8</v>
      </c>
    </row>
    <row r="274" spans="1:5">
      <c r="A274" s="45">
        <v>41455</v>
      </c>
      <c r="B274" s="19">
        <v>60.5</v>
      </c>
      <c r="C274" s="19">
        <v>63.2</v>
      </c>
      <c r="D274" s="19">
        <v>68.099999999999994</v>
      </c>
      <c r="E274" s="19">
        <v>68.099999999999994</v>
      </c>
    </row>
    <row r="275" spans="1:5">
      <c r="A275" s="45">
        <v>41486</v>
      </c>
      <c r="B275" s="19">
        <v>54.7</v>
      </c>
      <c r="C275" s="19">
        <v>61.7</v>
      </c>
      <c r="D275" s="19">
        <v>63.8</v>
      </c>
      <c r="E275" s="19">
        <v>68.3</v>
      </c>
    </row>
    <row r="276" spans="1:5">
      <c r="A276" s="45">
        <v>41517</v>
      </c>
      <c r="B276" s="19">
        <v>62.5</v>
      </c>
      <c r="C276" s="19">
        <v>64.2</v>
      </c>
      <c r="D276" s="19">
        <v>63.6</v>
      </c>
      <c r="E276" s="19">
        <v>67.900000000000006</v>
      </c>
    </row>
    <row r="277" spans="1:5">
      <c r="A277" s="45">
        <v>41547</v>
      </c>
      <c r="B277" s="19">
        <v>63.8</v>
      </c>
      <c r="C277" s="19">
        <v>63</v>
      </c>
      <c r="D277" s="19">
        <v>63.2</v>
      </c>
      <c r="E277" s="19">
        <v>70.2</v>
      </c>
    </row>
    <row r="278" spans="1:5">
      <c r="A278" s="45">
        <v>41578</v>
      </c>
      <c r="B278" s="19">
        <v>59.5</v>
      </c>
      <c r="C278" s="19">
        <v>69.099999999999994</v>
      </c>
      <c r="D278" s="19">
        <v>67.7</v>
      </c>
      <c r="E278" s="19">
        <v>72.2</v>
      </c>
    </row>
    <row r="279" spans="1:5">
      <c r="A279" s="45">
        <v>41608</v>
      </c>
      <c r="B279" s="19">
        <v>68.5</v>
      </c>
      <c r="C279" s="19">
        <v>72.8</v>
      </c>
      <c r="D279" s="19">
        <v>71.599999999999994</v>
      </c>
      <c r="E279" s="19">
        <v>72.8</v>
      </c>
    </row>
    <row r="280" spans="1:5">
      <c r="A280" s="45">
        <v>41639</v>
      </c>
      <c r="B280" s="19">
        <v>57.6</v>
      </c>
      <c r="C280" s="19">
        <v>67.7</v>
      </c>
      <c r="D280" s="19">
        <v>71.400000000000006</v>
      </c>
      <c r="E280" s="19">
        <v>70.2</v>
      </c>
    </row>
    <row r="281" spans="1:5">
      <c r="A281" s="45">
        <v>41670</v>
      </c>
      <c r="B281" s="19">
        <v>60.3</v>
      </c>
      <c r="C281" s="19">
        <v>68.099999999999994</v>
      </c>
      <c r="D281" s="19">
        <v>75.3</v>
      </c>
      <c r="E281" s="19">
        <v>71.599999999999994</v>
      </c>
    </row>
    <row r="282" spans="1:5">
      <c r="A282" s="45">
        <v>41698</v>
      </c>
      <c r="B282" s="19">
        <v>61.3</v>
      </c>
      <c r="C282" s="19">
        <v>66</v>
      </c>
      <c r="D282" s="19">
        <v>73.2</v>
      </c>
      <c r="E282" s="19">
        <v>71</v>
      </c>
    </row>
    <row r="283" spans="1:5">
      <c r="A283" s="45">
        <v>41729</v>
      </c>
      <c r="B283" s="19">
        <v>67.099999999999994</v>
      </c>
      <c r="C283" s="19">
        <v>70</v>
      </c>
      <c r="D283" s="19">
        <v>73.3</v>
      </c>
      <c r="E283" s="19">
        <v>74.3</v>
      </c>
    </row>
    <row r="284" spans="1:5">
      <c r="A284" s="45">
        <v>41759</v>
      </c>
      <c r="B284" s="19">
        <v>66.3</v>
      </c>
      <c r="C284" s="19">
        <v>72.8</v>
      </c>
      <c r="D284" s="19">
        <v>73.7</v>
      </c>
      <c r="E284" s="19">
        <v>73</v>
      </c>
    </row>
    <row r="285" spans="1:5">
      <c r="A285" s="45">
        <v>41790</v>
      </c>
      <c r="B285" s="19">
        <v>64.599999999999994</v>
      </c>
      <c r="C285" s="19">
        <v>75.099999999999994</v>
      </c>
      <c r="D285" s="19">
        <v>74.7</v>
      </c>
      <c r="E285" s="19">
        <v>75.099999999999994</v>
      </c>
    </row>
    <row r="286" spans="1:5">
      <c r="A286" s="45">
        <v>41820</v>
      </c>
      <c r="B286" s="19">
        <v>66.7</v>
      </c>
      <c r="C286" s="19">
        <v>72.599999999999994</v>
      </c>
      <c r="D286" s="19">
        <v>75.7</v>
      </c>
      <c r="E286" s="19">
        <v>72.599999999999994</v>
      </c>
    </row>
    <row r="287" spans="1:5">
      <c r="A287" s="45">
        <v>41851</v>
      </c>
      <c r="B287" s="19">
        <v>64.599999999999994</v>
      </c>
      <c r="C287" s="19">
        <v>69.3</v>
      </c>
      <c r="D287" s="19">
        <v>75.900000000000006</v>
      </c>
      <c r="E287" s="19">
        <v>77.400000000000006</v>
      </c>
    </row>
    <row r="288" spans="1:5">
      <c r="A288" s="45">
        <v>41882</v>
      </c>
      <c r="B288" s="19">
        <v>66.3</v>
      </c>
      <c r="C288" s="19">
        <v>72.599999999999994</v>
      </c>
      <c r="D288" s="19">
        <v>77.8</v>
      </c>
      <c r="E288" s="19">
        <v>79.400000000000006</v>
      </c>
    </row>
    <row r="289" spans="1:5">
      <c r="A289" s="45">
        <v>41912</v>
      </c>
      <c r="B289" s="19">
        <v>62.5</v>
      </c>
      <c r="C289" s="19">
        <v>72.400000000000006</v>
      </c>
      <c r="D289" s="19">
        <v>78.400000000000006</v>
      </c>
      <c r="E289" s="19">
        <v>77.2</v>
      </c>
    </row>
    <row r="290" spans="1:5">
      <c r="A290" s="45">
        <v>41943</v>
      </c>
      <c r="B290" s="19">
        <v>70.2</v>
      </c>
      <c r="C290" s="19">
        <v>77.599999999999994</v>
      </c>
      <c r="D290" s="19">
        <v>79.400000000000006</v>
      </c>
      <c r="E290" s="19">
        <v>82.9</v>
      </c>
    </row>
    <row r="291" spans="1:5">
      <c r="A291" s="45">
        <v>41973</v>
      </c>
      <c r="B291" s="19">
        <v>67.7</v>
      </c>
      <c r="C291" s="19">
        <v>75.3</v>
      </c>
      <c r="D291" s="19">
        <v>79.2</v>
      </c>
      <c r="E291" s="19">
        <v>82.1</v>
      </c>
    </row>
    <row r="292" spans="1:5">
      <c r="A292" s="45">
        <v>42004</v>
      </c>
      <c r="B292" s="19">
        <v>62.1</v>
      </c>
      <c r="C292" s="19">
        <v>75.099999999999994</v>
      </c>
      <c r="D292" s="19">
        <v>79</v>
      </c>
      <c r="E292" s="19">
        <v>81.7</v>
      </c>
    </row>
    <row r="293" spans="1:5">
      <c r="A293" s="45">
        <v>42035</v>
      </c>
      <c r="B293" s="19">
        <v>53.5</v>
      </c>
      <c r="C293" s="19">
        <v>66.900000000000006</v>
      </c>
      <c r="D293" s="19">
        <v>74.900000000000006</v>
      </c>
      <c r="E293" s="19">
        <v>81.900000000000006</v>
      </c>
    </row>
    <row r="294" spans="1:5">
      <c r="A294" s="45">
        <v>42063</v>
      </c>
      <c r="B294" s="19">
        <v>64.599999999999994</v>
      </c>
      <c r="C294" s="19">
        <v>64.599999999999994</v>
      </c>
      <c r="D294" s="19">
        <v>75.7</v>
      </c>
      <c r="E294" s="19">
        <v>79</v>
      </c>
    </row>
    <row r="295" spans="1:5">
      <c r="A295" s="45">
        <v>42094</v>
      </c>
      <c r="B295" s="19">
        <v>53.7</v>
      </c>
      <c r="C295" s="19">
        <v>62.3</v>
      </c>
      <c r="D295" s="19">
        <v>71.400000000000006</v>
      </c>
      <c r="E295" s="19">
        <v>80.5</v>
      </c>
    </row>
    <row r="296" spans="1:5">
      <c r="A296" s="45">
        <v>42124</v>
      </c>
      <c r="B296" s="19">
        <v>62.8</v>
      </c>
      <c r="C296" s="19">
        <v>65.400000000000006</v>
      </c>
      <c r="D296" s="19">
        <v>69.099999999999994</v>
      </c>
      <c r="E296" s="19">
        <v>76.8</v>
      </c>
    </row>
    <row r="297" spans="1:5">
      <c r="A297" s="45">
        <v>42155</v>
      </c>
      <c r="B297" s="19">
        <v>65.2</v>
      </c>
      <c r="C297" s="19">
        <v>62.3</v>
      </c>
      <c r="D297" s="19">
        <v>68.3</v>
      </c>
      <c r="E297" s="19">
        <v>76.3</v>
      </c>
    </row>
    <row r="298" spans="1:5">
      <c r="A298" s="45">
        <v>42185</v>
      </c>
      <c r="B298" s="19">
        <v>59.7</v>
      </c>
      <c r="C298" s="19">
        <v>67.7</v>
      </c>
      <c r="D298" s="19">
        <v>67.7</v>
      </c>
      <c r="E298" s="19">
        <v>77.8</v>
      </c>
    </row>
    <row r="299" spans="1:5" ht="12.75" customHeight="1">
      <c r="A299" s="45">
        <v>42216</v>
      </c>
      <c r="B299" s="19">
        <v>59.9</v>
      </c>
      <c r="C299" s="19">
        <v>65</v>
      </c>
      <c r="D299" s="19">
        <v>66.3</v>
      </c>
      <c r="E299" s="19">
        <v>75.900000000000006</v>
      </c>
    </row>
    <row r="300" spans="1:5">
      <c r="A300" s="45">
        <v>42247</v>
      </c>
      <c r="B300" s="19">
        <v>54.3</v>
      </c>
      <c r="C300" s="19">
        <v>59.7</v>
      </c>
      <c r="D300" s="19">
        <v>65.599999999999994</v>
      </c>
      <c r="E300" s="19">
        <v>71</v>
      </c>
    </row>
    <row r="301" spans="1:5">
      <c r="A301" s="45">
        <v>42277</v>
      </c>
      <c r="B301" s="19">
        <v>55.6</v>
      </c>
      <c r="C301" s="19">
        <v>59.9</v>
      </c>
      <c r="D301" s="19">
        <v>64.400000000000006</v>
      </c>
      <c r="E301" s="19">
        <v>68.900000000000006</v>
      </c>
    </row>
    <row r="302" spans="1:5">
      <c r="A302" s="45">
        <v>42308</v>
      </c>
      <c r="B302" s="19">
        <v>56.2</v>
      </c>
      <c r="C302" s="19">
        <v>62.8</v>
      </c>
      <c r="D302" s="19">
        <v>66.900000000000006</v>
      </c>
      <c r="E302" s="19">
        <v>67.5</v>
      </c>
    </row>
    <row r="303" spans="1:5">
      <c r="A303" s="45">
        <v>42338</v>
      </c>
      <c r="B303" s="19">
        <v>57</v>
      </c>
      <c r="C303" s="19">
        <v>61.7</v>
      </c>
      <c r="D303" s="19">
        <v>61.9</v>
      </c>
      <c r="E303" s="19">
        <v>65.2</v>
      </c>
    </row>
    <row r="304" spans="1:5">
      <c r="A304" s="45">
        <v>42369</v>
      </c>
      <c r="B304" s="19">
        <v>59.9</v>
      </c>
      <c r="C304" s="19">
        <v>65.599999999999994</v>
      </c>
      <c r="D304" s="19">
        <v>66.7</v>
      </c>
      <c r="E304" s="19">
        <v>69.099999999999994</v>
      </c>
    </row>
    <row r="305" spans="1:5">
      <c r="A305" s="45">
        <v>42400</v>
      </c>
      <c r="B305" s="19">
        <v>60.3</v>
      </c>
      <c r="C305" s="19">
        <v>65.2</v>
      </c>
      <c r="D305" s="19">
        <v>63.8</v>
      </c>
      <c r="E305" s="19">
        <v>68.3</v>
      </c>
    </row>
    <row r="306" spans="1:5">
      <c r="A306" s="45">
        <v>42429</v>
      </c>
      <c r="B306" s="19">
        <v>56.8</v>
      </c>
      <c r="C306" s="19">
        <v>62.3</v>
      </c>
      <c r="D306" s="19">
        <v>65</v>
      </c>
      <c r="E306" s="19">
        <v>71.2</v>
      </c>
    </row>
    <row r="307" spans="1:5">
      <c r="A307" s="45">
        <v>42460</v>
      </c>
      <c r="B307" s="19">
        <v>56.2</v>
      </c>
      <c r="C307" s="19">
        <v>57.2</v>
      </c>
      <c r="D307" s="19">
        <v>67.900000000000006</v>
      </c>
      <c r="E307" s="19">
        <v>69.3</v>
      </c>
    </row>
    <row r="308" spans="1:5">
      <c r="A308" s="45">
        <v>42490</v>
      </c>
      <c r="B308" s="19">
        <v>58</v>
      </c>
      <c r="C308" s="19">
        <v>59.5</v>
      </c>
      <c r="D308" s="19">
        <v>66.3</v>
      </c>
      <c r="E308" s="19">
        <v>65.400000000000006</v>
      </c>
    </row>
    <row r="309" spans="1:5">
      <c r="A309" s="45">
        <v>42521</v>
      </c>
      <c r="B309" s="19">
        <v>49.4</v>
      </c>
      <c r="C309" s="19">
        <v>58.8</v>
      </c>
      <c r="D309" s="19">
        <v>61.1</v>
      </c>
      <c r="E309" s="19">
        <v>66.099999999999994</v>
      </c>
    </row>
    <row r="310" spans="1:5">
      <c r="A310" s="45">
        <v>42551</v>
      </c>
      <c r="B310" s="19">
        <v>61.1</v>
      </c>
      <c r="C310" s="19">
        <v>59.9</v>
      </c>
      <c r="D310" s="19">
        <v>57.6</v>
      </c>
      <c r="E310" s="19">
        <v>67.3</v>
      </c>
    </row>
    <row r="311" spans="1:5">
      <c r="A311" s="45">
        <v>42582</v>
      </c>
      <c r="B311" s="19">
        <v>60.3</v>
      </c>
      <c r="C311" s="19">
        <v>57.8</v>
      </c>
      <c r="D311" s="19">
        <v>64</v>
      </c>
      <c r="E311" s="19">
        <v>65.8</v>
      </c>
    </row>
    <row r="312" spans="1:5">
      <c r="A312" s="45">
        <v>42613</v>
      </c>
      <c r="B312" s="19">
        <v>61.1</v>
      </c>
      <c r="C312" s="19">
        <v>62.6</v>
      </c>
      <c r="D312" s="19">
        <v>62.6</v>
      </c>
      <c r="E312" s="19">
        <v>63.8</v>
      </c>
    </row>
    <row r="313" spans="1:5">
      <c r="A313" s="45">
        <v>42643</v>
      </c>
      <c r="B313" s="19">
        <v>62.1</v>
      </c>
      <c r="C313" s="19">
        <v>66</v>
      </c>
      <c r="D313" s="19">
        <v>64.2</v>
      </c>
      <c r="E313" s="19">
        <v>65.400000000000006</v>
      </c>
    </row>
    <row r="314" spans="1:5">
      <c r="A314" s="45">
        <v>42674</v>
      </c>
      <c r="B314" s="19">
        <v>60.5</v>
      </c>
      <c r="C314" s="19">
        <v>66.3</v>
      </c>
      <c r="D314" s="19">
        <v>66.7</v>
      </c>
      <c r="E314" s="19">
        <v>66.900000000000006</v>
      </c>
    </row>
    <row r="315" spans="1:5">
      <c r="A315" s="45">
        <v>42704</v>
      </c>
      <c r="B315" s="19">
        <v>54.9</v>
      </c>
      <c r="C315" s="19">
        <v>63.2</v>
      </c>
      <c r="D315" s="19">
        <v>66.099999999999994</v>
      </c>
      <c r="E315" s="19">
        <v>62.8</v>
      </c>
    </row>
    <row r="316" spans="1:5">
      <c r="A316" s="45">
        <v>42735</v>
      </c>
      <c r="B316" s="19">
        <v>63.2</v>
      </c>
      <c r="C316" s="19">
        <v>61.5</v>
      </c>
      <c r="D316" s="19">
        <v>65.2</v>
      </c>
      <c r="E316" s="19">
        <v>62.1</v>
      </c>
    </row>
    <row r="317" spans="1:5">
      <c r="A317" s="45">
        <v>42766</v>
      </c>
      <c r="B317" s="19">
        <v>58.9</v>
      </c>
      <c r="C317" s="19">
        <v>60.7</v>
      </c>
      <c r="D317" s="19">
        <v>63.4</v>
      </c>
      <c r="E317" s="19">
        <v>67.099999999999994</v>
      </c>
    </row>
    <row r="318" spans="1:5">
      <c r="A318" s="45">
        <v>42794</v>
      </c>
      <c r="B318" s="19">
        <v>61.5</v>
      </c>
      <c r="C318" s="19">
        <v>65.2</v>
      </c>
      <c r="D318" s="19">
        <v>66.900000000000006</v>
      </c>
      <c r="E318" s="19">
        <v>66.5</v>
      </c>
    </row>
    <row r="319" spans="1:5">
      <c r="A319" s="45">
        <v>42825</v>
      </c>
      <c r="B319" s="19">
        <v>60.7</v>
      </c>
      <c r="C319" s="19">
        <v>68.099999999999994</v>
      </c>
      <c r="D319" s="19">
        <v>67.099999999999994</v>
      </c>
      <c r="E319" s="19">
        <v>70</v>
      </c>
    </row>
    <row r="320" spans="1:5">
      <c r="A320" s="45">
        <v>42855</v>
      </c>
      <c r="B320" s="19">
        <v>61.7</v>
      </c>
      <c r="C320" s="19">
        <v>64.400000000000006</v>
      </c>
      <c r="D320" s="19">
        <v>66</v>
      </c>
      <c r="E320" s="19">
        <v>68.3</v>
      </c>
    </row>
    <row r="321" spans="1:5">
      <c r="A321" s="45">
        <v>42886</v>
      </c>
      <c r="B321" s="19">
        <v>56.6</v>
      </c>
      <c r="C321" s="19">
        <v>62.6</v>
      </c>
      <c r="D321" s="19">
        <v>65</v>
      </c>
      <c r="E321" s="19">
        <v>69.3</v>
      </c>
    </row>
    <row r="322" spans="1:5">
      <c r="A322" s="45">
        <v>42916</v>
      </c>
      <c r="B322" s="19">
        <v>62.3</v>
      </c>
      <c r="C322" s="19">
        <v>62.8</v>
      </c>
      <c r="D322" s="19">
        <v>68.900000000000006</v>
      </c>
      <c r="E322" s="19">
        <v>67.7</v>
      </c>
    </row>
    <row r="323" spans="1:5">
      <c r="A323" s="45">
        <v>42947</v>
      </c>
      <c r="B323" s="19">
        <v>67.7</v>
      </c>
      <c r="C323" s="19">
        <v>63.2</v>
      </c>
      <c r="D323" s="19">
        <v>69.099999999999994</v>
      </c>
      <c r="E323" s="19">
        <v>68.099999999999994</v>
      </c>
    </row>
    <row r="324" spans="1:5">
      <c r="A324" s="45">
        <v>42978</v>
      </c>
      <c r="B324" s="19">
        <v>60.9</v>
      </c>
      <c r="C324" s="19">
        <v>69.3</v>
      </c>
      <c r="D324" s="19">
        <v>67.5</v>
      </c>
      <c r="E324" s="19">
        <v>69.5</v>
      </c>
    </row>
    <row r="325" spans="1:5">
      <c r="A325" s="45">
        <v>43008</v>
      </c>
      <c r="B325" s="19">
        <v>58.2</v>
      </c>
      <c r="C325" s="19">
        <v>68.900000000000006</v>
      </c>
      <c r="D325" s="19">
        <v>70.400000000000006</v>
      </c>
      <c r="E325" s="19">
        <v>70</v>
      </c>
    </row>
    <row r="326" spans="1:5">
      <c r="A326" s="45">
        <v>43039</v>
      </c>
      <c r="B326" s="19">
        <v>63.6</v>
      </c>
      <c r="C326" s="19">
        <v>66.7</v>
      </c>
      <c r="D326" s="19">
        <v>70.8</v>
      </c>
      <c r="E326" s="19">
        <v>70.2</v>
      </c>
    </row>
    <row r="327" spans="1:5">
      <c r="A327" s="45">
        <v>43069</v>
      </c>
      <c r="B327" s="19">
        <v>62.3</v>
      </c>
      <c r="C327" s="19">
        <v>62.1</v>
      </c>
      <c r="D327" s="19">
        <v>68.5</v>
      </c>
      <c r="E327" s="19">
        <v>72.2</v>
      </c>
    </row>
    <row r="328" spans="1:5">
      <c r="A328" s="45">
        <v>43100</v>
      </c>
      <c r="B328" s="19">
        <v>62.6</v>
      </c>
      <c r="C328" s="19">
        <v>69.099999999999994</v>
      </c>
      <c r="D328" s="19">
        <v>67.7</v>
      </c>
      <c r="E328" s="19">
        <v>74.3</v>
      </c>
    </row>
    <row r="329" spans="1:5">
      <c r="A329" s="45">
        <v>43131</v>
      </c>
      <c r="B329" s="19">
        <v>58.6</v>
      </c>
      <c r="C329" s="19">
        <v>64.400000000000006</v>
      </c>
      <c r="D329" s="19">
        <v>67.7</v>
      </c>
      <c r="E329" s="19">
        <v>70.2</v>
      </c>
    </row>
    <row r="330" spans="1:5">
      <c r="A330" s="45">
        <v>43159</v>
      </c>
      <c r="B330" s="19">
        <v>71</v>
      </c>
      <c r="C330" s="19">
        <v>66.900000000000006</v>
      </c>
      <c r="D330" s="19">
        <v>70.400000000000006</v>
      </c>
      <c r="E330" s="19">
        <v>69.599999999999994</v>
      </c>
    </row>
    <row r="331" spans="1:5">
      <c r="A331" s="45">
        <v>43190</v>
      </c>
      <c r="B331" s="19">
        <v>65.2</v>
      </c>
      <c r="C331" s="19">
        <v>70.599999999999994</v>
      </c>
      <c r="D331" s="19">
        <v>73.7</v>
      </c>
      <c r="E331" s="19">
        <v>73.5</v>
      </c>
    </row>
    <row r="332" spans="1:5">
      <c r="A332" s="45">
        <v>43220</v>
      </c>
      <c r="B332" s="19">
        <v>61.5</v>
      </c>
      <c r="C332" s="19">
        <v>70.400000000000006</v>
      </c>
      <c r="D332" s="19">
        <v>73.7</v>
      </c>
      <c r="E332" s="19">
        <v>73.3</v>
      </c>
    </row>
    <row r="333" spans="1:5">
      <c r="A333" s="45">
        <v>43251</v>
      </c>
      <c r="B333" s="19">
        <v>66.5</v>
      </c>
      <c r="C333" s="19">
        <v>64</v>
      </c>
      <c r="D333" s="19">
        <v>73</v>
      </c>
      <c r="E333" s="19">
        <v>73.3</v>
      </c>
    </row>
    <row r="334" spans="1:5">
      <c r="A334" s="45">
        <v>43281</v>
      </c>
      <c r="B334" s="19">
        <v>63.4</v>
      </c>
      <c r="C334" s="19">
        <v>69.5</v>
      </c>
      <c r="D334" s="19">
        <v>74.7</v>
      </c>
      <c r="E334" s="19">
        <v>74.7</v>
      </c>
    </row>
    <row r="335" spans="1:5">
      <c r="A335" s="45">
        <v>43312</v>
      </c>
      <c r="B335" s="19">
        <v>59.7</v>
      </c>
      <c r="C335" s="19">
        <v>64</v>
      </c>
      <c r="D335" s="19">
        <v>71</v>
      </c>
      <c r="E335" s="19">
        <v>74.3</v>
      </c>
    </row>
    <row r="336" spans="1:5">
      <c r="A336" s="45">
        <v>43343</v>
      </c>
      <c r="B336" s="19">
        <v>65.2</v>
      </c>
      <c r="C336" s="19">
        <v>68.099999999999994</v>
      </c>
      <c r="D336" s="19">
        <v>71.2</v>
      </c>
      <c r="E336" s="19">
        <v>73.7</v>
      </c>
    </row>
    <row r="337" spans="1:5">
      <c r="A337" s="45">
        <v>43373</v>
      </c>
      <c r="B337" s="19">
        <v>60.5</v>
      </c>
      <c r="C337" s="19">
        <v>65.599999999999994</v>
      </c>
      <c r="D337" s="19">
        <v>68.900000000000006</v>
      </c>
      <c r="E337" s="19">
        <v>74.3</v>
      </c>
    </row>
    <row r="338" spans="1:5">
      <c r="A338" s="45">
        <v>43404</v>
      </c>
      <c r="B338" s="19">
        <v>60.7</v>
      </c>
      <c r="C338" s="19">
        <v>64.2</v>
      </c>
      <c r="D338" s="19">
        <v>70.400000000000006</v>
      </c>
      <c r="E338" s="19">
        <v>74.7</v>
      </c>
    </row>
    <row r="339" spans="1:5">
      <c r="A339" s="45">
        <v>43434</v>
      </c>
      <c r="B339" s="19">
        <v>55.4</v>
      </c>
      <c r="C339" s="19">
        <v>64.8</v>
      </c>
      <c r="D339" s="19">
        <v>69.099999999999994</v>
      </c>
      <c r="E339" s="19">
        <v>73.7</v>
      </c>
    </row>
    <row r="340" spans="1:5">
      <c r="A340" s="45">
        <v>43465</v>
      </c>
      <c r="B340" s="19">
        <v>65.2</v>
      </c>
      <c r="C340" s="19">
        <v>68.099999999999994</v>
      </c>
      <c r="D340" s="19">
        <v>72</v>
      </c>
      <c r="E340" s="19">
        <v>76.099999999999994</v>
      </c>
    </row>
    <row r="341" spans="1:5">
      <c r="A341" s="45">
        <v>43496</v>
      </c>
      <c r="B341" s="19">
        <v>62.3</v>
      </c>
      <c r="C341" s="19">
        <v>66.5</v>
      </c>
      <c r="D341" s="19">
        <v>67.5</v>
      </c>
      <c r="E341" s="19">
        <v>77.8</v>
      </c>
    </row>
    <row r="342" spans="1:5">
      <c r="A342" s="45">
        <v>43524</v>
      </c>
      <c r="B342" s="19">
        <v>58.4</v>
      </c>
      <c r="C342" s="19">
        <v>66.5</v>
      </c>
      <c r="D342" s="19">
        <v>71.2</v>
      </c>
      <c r="E342" s="19">
        <v>73.900000000000006</v>
      </c>
    </row>
    <row r="343" spans="1:5">
      <c r="A343" s="45">
        <v>43555</v>
      </c>
      <c r="B343" s="19">
        <v>55.8</v>
      </c>
      <c r="C343" s="19">
        <v>61.1</v>
      </c>
      <c r="D343" s="19">
        <v>68.099999999999994</v>
      </c>
      <c r="E343" s="19">
        <v>75.900000000000006</v>
      </c>
    </row>
    <row r="344" spans="1:5">
      <c r="A344" s="45">
        <v>43585</v>
      </c>
      <c r="B344" s="19">
        <v>59.7</v>
      </c>
      <c r="C344" s="19">
        <v>57.4</v>
      </c>
      <c r="D344" s="19">
        <v>65.8</v>
      </c>
      <c r="E344" s="19">
        <v>70.2</v>
      </c>
    </row>
    <row r="345" spans="1:5">
      <c r="A345" s="45">
        <v>43616</v>
      </c>
      <c r="B345" s="19">
        <v>53.7</v>
      </c>
      <c r="C345" s="19">
        <v>56</v>
      </c>
      <c r="D345" s="19">
        <v>64</v>
      </c>
      <c r="E345" s="19">
        <v>69.599999999999994</v>
      </c>
    </row>
    <row r="346" spans="1:5">
      <c r="A346" s="45">
        <v>43646</v>
      </c>
      <c r="B346" s="19">
        <v>58.6</v>
      </c>
      <c r="C346" s="19">
        <v>58.2</v>
      </c>
      <c r="D346" s="19">
        <v>61.3</v>
      </c>
      <c r="E346" s="19">
        <v>67.5</v>
      </c>
    </row>
    <row r="347" spans="1:5">
      <c r="A347" s="45">
        <v>43677</v>
      </c>
      <c r="B347" s="19">
        <v>55.3</v>
      </c>
      <c r="C347" s="19">
        <v>55.1</v>
      </c>
      <c r="D347" s="19">
        <v>59.3</v>
      </c>
      <c r="E347" s="19">
        <v>65</v>
      </c>
    </row>
    <row r="348" spans="1:5">
      <c r="A348" s="45">
        <v>43708</v>
      </c>
      <c r="B348" s="19">
        <v>54.7</v>
      </c>
      <c r="C348" s="19">
        <v>57.8</v>
      </c>
      <c r="D348" s="19">
        <v>61.7</v>
      </c>
      <c r="E348" s="19">
        <v>63.2</v>
      </c>
    </row>
    <row r="349" spans="1:5">
      <c r="A349" s="45">
        <v>43738</v>
      </c>
      <c r="B349" s="19">
        <v>58</v>
      </c>
      <c r="C349" s="19">
        <v>56.2</v>
      </c>
      <c r="D349" s="19">
        <v>55.6</v>
      </c>
      <c r="E349" s="19">
        <v>63.6</v>
      </c>
    </row>
    <row r="350" spans="1:5">
      <c r="A350" s="45">
        <v>43769</v>
      </c>
      <c r="B350" s="19">
        <v>55.3</v>
      </c>
      <c r="C350" s="19">
        <v>62.1</v>
      </c>
      <c r="D350" s="19">
        <v>58.2</v>
      </c>
      <c r="E350" s="19">
        <v>64.8</v>
      </c>
    </row>
    <row r="351" spans="1:5">
      <c r="A351" s="45">
        <v>43799</v>
      </c>
      <c r="B351" s="19">
        <v>67.099999999999994</v>
      </c>
      <c r="C351" s="19">
        <v>63.8</v>
      </c>
      <c r="D351" s="19">
        <v>62.6</v>
      </c>
      <c r="E351" s="19">
        <v>65.2</v>
      </c>
    </row>
    <row r="352" spans="1:5">
      <c r="A352" s="45">
        <v>43830</v>
      </c>
      <c r="B352" s="19">
        <v>55.3</v>
      </c>
      <c r="C352" s="19">
        <v>65.400000000000006</v>
      </c>
      <c r="D352" s="19">
        <v>58.6</v>
      </c>
      <c r="E352" s="19">
        <v>62.1</v>
      </c>
    </row>
    <row r="353" spans="1:5">
      <c r="A353" s="45">
        <v>43861</v>
      </c>
      <c r="B353" s="19">
        <v>58.2</v>
      </c>
      <c r="C353" s="19">
        <v>62.5</v>
      </c>
      <c r="D353" s="19">
        <v>61.7</v>
      </c>
      <c r="E353" s="19">
        <v>60.3</v>
      </c>
    </row>
    <row r="354" spans="1:5">
      <c r="A354" s="45">
        <v>43890</v>
      </c>
      <c r="B354" s="19">
        <v>55.1</v>
      </c>
      <c r="C354" s="19">
        <v>56</v>
      </c>
      <c r="D354" s="19">
        <v>62.1</v>
      </c>
      <c r="E354" s="19">
        <v>58.9</v>
      </c>
    </row>
    <row r="355" spans="1:5">
      <c r="A355" s="45">
        <v>43921</v>
      </c>
      <c r="B355" s="19">
        <v>12.5</v>
      </c>
      <c r="C355" s="19">
        <v>24.1</v>
      </c>
      <c r="D355" s="19">
        <v>37.5</v>
      </c>
      <c r="E355" s="19">
        <v>45.7</v>
      </c>
    </row>
    <row r="356" spans="1:5">
      <c r="A356" s="45">
        <v>43951</v>
      </c>
      <c r="B356" s="19">
        <v>4.5</v>
      </c>
      <c r="C356" s="19">
        <v>5.6</v>
      </c>
      <c r="D356" s="19">
        <v>7.6</v>
      </c>
      <c r="E356" s="19">
        <v>9.6999999999999993</v>
      </c>
    </row>
    <row r="357" spans="1:5">
      <c r="A357" s="45">
        <v>43982</v>
      </c>
      <c r="B357" s="19">
        <v>63.2</v>
      </c>
      <c r="C357" s="19">
        <v>5.3</v>
      </c>
      <c r="D357" s="19">
        <v>5.8</v>
      </c>
      <c r="E357" s="19">
        <v>10.5</v>
      </c>
    </row>
    <row r="358" spans="1:5">
      <c r="A358" s="45">
        <v>44012</v>
      </c>
      <c r="B358" s="19">
        <v>76.099999999999994</v>
      </c>
      <c r="C358" s="19">
        <v>6.4</v>
      </c>
      <c r="D358" s="19">
        <v>7.8</v>
      </c>
      <c r="E358" s="19">
        <v>11.3</v>
      </c>
    </row>
    <row r="359" spans="1:5">
      <c r="A359" s="45">
        <v>44043</v>
      </c>
      <c r="B359" s="19">
        <v>61.9</v>
      </c>
      <c r="C359" s="19">
        <v>73</v>
      </c>
      <c r="D359" s="19">
        <v>6.8</v>
      </c>
      <c r="E359" s="19">
        <v>10.9</v>
      </c>
    </row>
    <row r="360" spans="1:5">
      <c r="A360" s="45">
        <v>44074</v>
      </c>
      <c r="B360" s="19">
        <v>69.099999999999994</v>
      </c>
      <c r="C360" s="19">
        <v>78</v>
      </c>
      <c r="D360" s="19">
        <v>8.9</v>
      </c>
      <c r="E360" s="19">
        <v>12.5</v>
      </c>
    </row>
    <row r="361" spans="1:5">
      <c r="A361" s="45">
        <v>44104</v>
      </c>
      <c r="B361" s="19">
        <v>70.599999999999994</v>
      </c>
      <c r="C361" s="19">
        <v>76.8</v>
      </c>
      <c r="D361" s="19">
        <v>11.5</v>
      </c>
      <c r="E361" s="19">
        <v>13.2</v>
      </c>
    </row>
    <row r="362" spans="1:5">
      <c r="A362" s="45">
        <v>44135</v>
      </c>
      <c r="B362" s="19">
        <v>70.400000000000006</v>
      </c>
      <c r="C362" s="19">
        <v>75.099999999999994</v>
      </c>
      <c r="D362" s="19">
        <v>81.3</v>
      </c>
      <c r="E362" s="19">
        <v>15.2</v>
      </c>
    </row>
    <row r="363" spans="1:5">
      <c r="A363" s="45">
        <v>44165</v>
      </c>
      <c r="B363" s="19">
        <v>64.400000000000006</v>
      </c>
      <c r="C363" s="19">
        <v>79</v>
      </c>
      <c r="D363" s="19">
        <v>81.5</v>
      </c>
      <c r="E363" s="19">
        <v>13.6</v>
      </c>
    </row>
    <row r="364" spans="1:5">
      <c r="A364" s="45">
        <v>44196</v>
      </c>
      <c r="B364" s="19">
        <v>61.7</v>
      </c>
      <c r="C364" s="19">
        <v>74.3</v>
      </c>
      <c r="D364" s="19">
        <v>79</v>
      </c>
      <c r="E364" s="19">
        <v>14.6</v>
      </c>
    </row>
    <row r="365" spans="1:5">
      <c r="A365" s="45">
        <v>44227</v>
      </c>
      <c r="B365" s="19">
        <v>50.4</v>
      </c>
      <c r="C365" s="19">
        <v>63.4</v>
      </c>
      <c r="D365" s="19">
        <v>75.7</v>
      </c>
      <c r="E365" s="19">
        <v>16</v>
      </c>
    </row>
    <row r="366" spans="1:5">
      <c r="A366" s="45">
        <v>44255</v>
      </c>
      <c r="B366" s="19">
        <v>58.6</v>
      </c>
      <c r="C366" s="19">
        <v>58.2</v>
      </c>
      <c r="D366" s="19">
        <v>77</v>
      </c>
      <c r="E366" s="19">
        <v>15.8</v>
      </c>
    </row>
    <row r="367" spans="1:5">
      <c r="A367" s="45">
        <v>44286</v>
      </c>
      <c r="B367" s="19">
        <v>71</v>
      </c>
      <c r="C367" s="19">
        <v>65.2</v>
      </c>
      <c r="D367" s="19">
        <v>76.3</v>
      </c>
      <c r="E367" s="19">
        <v>20.2</v>
      </c>
    </row>
  </sheetData>
  <phoneticPr fontId="2" type="noConversion"/>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D185"/>
  <sheetViews>
    <sheetView workbookViewId="0">
      <pane ySplit="4" topLeftCell="A194" activePane="bottomLeft" state="frozen"/>
      <selection pane="bottomLeft" activeCell="H109" sqref="H109"/>
    </sheetView>
  </sheetViews>
  <sheetFormatPr defaultColWidth="8.58203125" defaultRowHeight="14"/>
  <cols>
    <col min="1" max="16384" width="8.58203125" style="1"/>
  </cols>
  <sheetData>
    <row r="1" spans="1:4">
      <c r="A1" s="47" t="e">
        <f ca="1">[1]!edb()</f>
        <v>#NAME?</v>
      </c>
    </row>
    <row r="2" spans="1:4" ht="84">
      <c r="A2" s="1" t="s">
        <v>195</v>
      </c>
      <c r="B2" s="51" t="s">
        <v>196</v>
      </c>
    </row>
    <row r="3" spans="1:4">
      <c r="A3" s="1" t="s">
        <v>110</v>
      </c>
      <c r="B3" s="1" t="s">
        <v>153</v>
      </c>
    </row>
    <row r="4" spans="1:4">
      <c r="A4" s="1" t="s">
        <v>159</v>
      </c>
      <c r="B4" s="1" t="s">
        <v>197</v>
      </c>
      <c r="C4" s="1" t="s">
        <v>84</v>
      </c>
      <c r="D4" s="1" t="s">
        <v>83</v>
      </c>
    </row>
    <row r="5" spans="1:4">
      <c r="A5" s="45">
        <v>38807</v>
      </c>
      <c r="B5" s="19">
        <v>20.04</v>
      </c>
      <c r="D5" s="1" t="e">
        <f t="shared" ref="D5:D36" si="0">(B5-B4)/B4*100</f>
        <v>#VALUE!</v>
      </c>
    </row>
    <row r="6" spans="1:4">
      <c r="A6" s="45">
        <v>38837</v>
      </c>
      <c r="B6" s="19">
        <v>20.170000000000002</v>
      </c>
      <c r="D6" s="1">
        <f t="shared" si="0"/>
        <v>0.64870259481039205</v>
      </c>
    </row>
    <row r="7" spans="1:4">
      <c r="A7" s="45">
        <v>38868</v>
      </c>
      <c r="B7" s="19">
        <v>20.13</v>
      </c>
      <c r="D7" s="1">
        <f t="shared" si="0"/>
        <v>-0.19831432821022657</v>
      </c>
    </row>
    <row r="8" spans="1:4">
      <c r="A8" s="45">
        <v>38898</v>
      </c>
      <c r="B8" s="19">
        <v>20.22</v>
      </c>
      <c r="D8" s="1">
        <f t="shared" si="0"/>
        <v>0.44709388971683983</v>
      </c>
    </row>
    <row r="9" spans="1:4">
      <c r="A9" s="45">
        <v>38929</v>
      </c>
      <c r="B9" s="19">
        <v>20.3</v>
      </c>
      <c r="D9" s="1">
        <f t="shared" si="0"/>
        <v>0.3956478733926897</v>
      </c>
    </row>
    <row r="10" spans="1:4">
      <c r="A10" s="45">
        <v>38960</v>
      </c>
      <c r="B10" s="19">
        <v>20.32</v>
      </c>
      <c r="D10" s="1">
        <f t="shared" si="0"/>
        <v>9.8522167487682624E-2</v>
      </c>
    </row>
    <row r="11" spans="1:4">
      <c r="A11" s="45">
        <v>38990</v>
      </c>
      <c r="B11" s="19">
        <v>20.41</v>
      </c>
      <c r="D11" s="1">
        <f t="shared" si="0"/>
        <v>0.44291338582677098</v>
      </c>
    </row>
    <row r="12" spans="1:4">
      <c r="A12" s="45">
        <v>39021</v>
      </c>
      <c r="B12" s="19">
        <v>20.440000000000001</v>
      </c>
      <c r="D12" s="1">
        <f t="shared" si="0"/>
        <v>0.14698677119059841</v>
      </c>
    </row>
    <row r="13" spans="1:4">
      <c r="A13" s="45">
        <v>39051</v>
      </c>
      <c r="B13" s="19">
        <v>20.48</v>
      </c>
      <c r="D13" s="1">
        <f t="shared" si="0"/>
        <v>0.19569471624265727</v>
      </c>
    </row>
    <row r="14" spans="1:4">
      <c r="A14" s="45">
        <v>39082</v>
      </c>
      <c r="B14" s="19">
        <v>20.57</v>
      </c>
      <c r="D14" s="1">
        <f t="shared" si="0"/>
        <v>0.43945312499999933</v>
      </c>
    </row>
    <row r="15" spans="1:4">
      <c r="A15" s="45">
        <v>39113</v>
      </c>
      <c r="B15" s="19">
        <v>20.6</v>
      </c>
      <c r="D15" s="1">
        <f t="shared" si="0"/>
        <v>0.14584346135148829</v>
      </c>
    </row>
    <row r="16" spans="1:4">
      <c r="A16" s="45">
        <v>39141</v>
      </c>
      <c r="B16" s="19">
        <v>20.68</v>
      </c>
      <c r="D16" s="1">
        <f t="shared" si="0"/>
        <v>0.38834951456309852</v>
      </c>
    </row>
    <row r="17" spans="1:4">
      <c r="A17" s="45">
        <v>39172</v>
      </c>
      <c r="B17" s="19">
        <v>20.72</v>
      </c>
      <c r="C17" s="1">
        <f t="shared" ref="C17:C48" si="1">(B17-B5)/B5*100</f>
        <v>3.39321357285429</v>
      </c>
      <c r="D17" s="1">
        <f t="shared" si="0"/>
        <v>0.19342359767891271</v>
      </c>
    </row>
    <row r="18" spans="1:4">
      <c r="A18" s="45">
        <v>39202</v>
      </c>
      <c r="B18" s="19">
        <v>20.79</v>
      </c>
      <c r="C18" s="1">
        <f t="shared" si="1"/>
        <v>3.0738720872582914</v>
      </c>
      <c r="D18" s="1">
        <f t="shared" si="0"/>
        <v>0.33783783783783927</v>
      </c>
    </row>
    <row r="19" spans="1:4">
      <c r="A19" s="45">
        <v>39233</v>
      </c>
      <c r="B19" s="19">
        <v>20.84</v>
      </c>
      <c r="C19" s="1">
        <f t="shared" si="1"/>
        <v>3.5270740188773022</v>
      </c>
      <c r="D19" s="1">
        <f t="shared" si="0"/>
        <v>0.24050024050024393</v>
      </c>
    </row>
    <row r="20" spans="1:4">
      <c r="A20" s="45">
        <v>39263</v>
      </c>
      <c r="B20" s="19">
        <v>20.95</v>
      </c>
      <c r="C20" s="1">
        <f t="shared" si="1"/>
        <v>3.6102868447082117</v>
      </c>
      <c r="D20" s="1">
        <f t="shared" si="0"/>
        <v>0.52783109404990136</v>
      </c>
    </row>
    <row r="21" spans="1:4">
      <c r="A21" s="45">
        <v>39294</v>
      </c>
      <c r="B21" s="19">
        <v>20.96</v>
      </c>
      <c r="C21" s="1">
        <f t="shared" si="1"/>
        <v>3.251231527093597</v>
      </c>
      <c r="D21" s="1">
        <f t="shared" si="0"/>
        <v>4.7732696897382167E-2</v>
      </c>
    </row>
    <row r="22" spans="1:4">
      <c r="A22" s="45">
        <v>39325</v>
      </c>
      <c r="B22" s="19">
        <v>21</v>
      </c>
      <c r="C22" s="1">
        <f t="shared" si="1"/>
        <v>3.3464566929133839</v>
      </c>
      <c r="D22" s="1">
        <f t="shared" si="0"/>
        <v>0.19083969465648445</v>
      </c>
    </row>
    <row r="23" spans="1:4">
      <c r="A23" s="45">
        <v>39355</v>
      </c>
      <c r="B23" s="19">
        <v>21.04</v>
      </c>
      <c r="C23" s="1">
        <f t="shared" si="1"/>
        <v>3.0867221950024448</v>
      </c>
      <c r="D23" s="1">
        <f t="shared" si="0"/>
        <v>0.19047619047618641</v>
      </c>
    </row>
    <row r="24" spans="1:4">
      <c r="A24" s="45">
        <v>39386</v>
      </c>
      <c r="B24" s="19">
        <v>21.06</v>
      </c>
      <c r="C24" s="1">
        <f t="shared" si="1"/>
        <v>3.03326810176124</v>
      </c>
      <c r="D24" s="1">
        <f t="shared" si="0"/>
        <v>9.5057034220530301E-2</v>
      </c>
    </row>
    <row r="25" spans="1:4">
      <c r="A25" s="45">
        <v>39416</v>
      </c>
      <c r="B25" s="19">
        <v>21.12</v>
      </c>
      <c r="C25" s="1">
        <f t="shared" si="1"/>
        <v>3.1250000000000027</v>
      </c>
      <c r="D25" s="1">
        <f t="shared" si="0"/>
        <v>0.28490028490029573</v>
      </c>
    </row>
    <row r="26" spans="1:4">
      <c r="A26" s="45">
        <v>39447</v>
      </c>
      <c r="B26" s="19">
        <v>21.18</v>
      </c>
      <c r="C26" s="1">
        <f t="shared" si="1"/>
        <v>2.9654837141468127</v>
      </c>
      <c r="D26" s="1">
        <f t="shared" si="0"/>
        <v>0.28409090909090301</v>
      </c>
    </row>
    <row r="27" spans="1:4">
      <c r="A27" s="45">
        <v>39478</v>
      </c>
      <c r="B27" s="19">
        <v>21.19</v>
      </c>
      <c r="C27" s="1">
        <f t="shared" si="1"/>
        <v>2.8640776699029118</v>
      </c>
      <c r="D27" s="1">
        <f t="shared" si="0"/>
        <v>4.7214353163369041E-2</v>
      </c>
    </row>
    <row r="28" spans="1:4">
      <c r="A28" s="45">
        <v>39507</v>
      </c>
      <c r="B28" s="19">
        <v>21.26</v>
      </c>
      <c r="C28" s="1">
        <f t="shared" si="1"/>
        <v>2.8046421663443026</v>
      </c>
      <c r="D28" s="1">
        <f t="shared" si="0"/>
        <v>0.33034450212364458</v>
      </c>
    </row>
    <row r="29" spans="1:4">
      <c r="A29" s="45">
        <v>39538</v>
      </c>
      <c r="B29" s="19">
        <v>21.36</v>
      </c>
      <c r="C29" s="1">
        <f t="shared" si="1"/>
        <v>3.0888030888030915</v>
      </c>
      <c r="D29" s="1">
        <f t="shared" si="0"/>
        <v>0.47036688617120342</v>
      </c>
    </row>
    <row r="30" spans="1:4">
      <c r="A30" s="45">
        <v>39568</v>
      </c>
      <c r="B30" s="19">
        <v>21.38</v>
      </c>
      <c r="C30" s="1">
        <f t="shared" si="1"/>
        <v>2.837902837902837</v>
      </c>
      <c r="D30" s="1">
        <f t="shared" si="0"/>
        <v>9.3632958801496136E-2</v>
      </c>
    </row>
    <row r="31" spans="1:4">
      <c r="A31" s="45">
        <v>39599</v>
      </c>
      <c r="B31" s="19">
        <v>21.47</v>
      </c>
      <c r="C31" s="1">
        <f t="shared" si="1"/>
        <v>3.0230326295585366</v>
      </c>
      <c r="D31" s="1">
        <f t="shared" si="0"/>
        <v>0.42095416276894226</v>
      </c>
    </row>
    <row r="32" spans="1:4">
      <c r="A32" s="45">
        <v>39629</v>
      </c>
      <c r="B32" s="19">
        <v>21.52</v>
      </c>
      <c r="C32" s="1">
        <f t="shared" si="1"/>
        <v>2.7207637231503594</v>
      </c>
      <c r="D32" s="1">
        <f t="shared" si="0"/>
        <v>0.2328830926874742</v>
      </c>
    </row>
    <row r="33" spans="1:4">
      <c r="A33" s="45">
        <v>39660</v>
      </c>
      <c r="B33" s="19">
        <v>21.59</v>
      </c>
      <c r="C33" s="1">
        <f t="shared" si="1"/>
        <v>3.0057251908396898</v>
      </c>
      <c r="D33" s="1">
        <f t="shared" si="0"/>
        <v>0.32527881040892326</v>
      </c>
    </row>
    <row r="34" spans="1:4">
      <c r="A34" s="45">
        <v>39691</v>
      </c>
      <c r="B34" s="19">
        <v>21.7</v>
      </c>
      <c r="C34" s="1">
        <f t="shared" si="1"/>
        <v>3.3333333333333299</v>
      </c>
      <c r="D34" s="1">
        <f t="shared" si="0"/>
        <v>0.50949513663732948</v>
      </c>
    </row>
    <row r="35" spans="1:4">
      <c r="A35" s="45">
        <v>39721</v>
      </c>
      <c r="B35" s="19">
        <v>21.72</v>
      </c>
      <c r="C35" s="1">
        <f t="shared" si="1"/>
        <v>3.2319391634980974</v>
      </c>
      <c r="D35" s="1">
        <f t="shared" si="0"/>
        <v>9.2165898617509553E-2</v>
      </c>
    </row>
    <row r="36" spans="1:4">
      <c r="A36" s="45">
        <v>39752</v>
      </c>
      <c r="B36" s="19">
        <v>21.76</v>
      </c>
      <c r="C36" s="1">
        <f t="shared" si="1"/>
        <v>3.3238366571700038</v>
      </c>
      <c r="D36" s="1">
        <f t="shared" si="0"/>
        <v>0.18416206261511373</v>
      </c>
    </row>
    <row r="37" spans="1:4">
      <c r="A37" s="45">
        <v>39782</v>
      </c>
      <c r="B37" s="19">
        <v>21.88</v>
      </c>
      <c r="C37" s="1">
        <f t="shared" si="1"/>
        <v>3.5984848484848388</v>
      </c>
      <c r="D37" s="1">
        <f t="shared" ref="D37:D68" si="2">(B37-B36)/B36*100</f>
        <v>0.55147058823528239</v>
      </c>
    </row>
    <row r="38" spans="1:4">
      <c r="A38" s="45">
        <v>39813</v>
      </c>
      <c r="B38" s="19">
        <v>21.94</v>
      </c>
      <c r="C38" s="1">
        <f t="shared" si="1"/>
        <v>3.5882908404154938</v>
      </c>
      <c r="D38" s="1">
        <f t="shared" si="2"/>
        <v>0.27422303473492815</v>
      </c>
    </row>
    <row r="39" spans="1:4">
      <c r="A39" s="45">
        <v>39844</v>
      </c>
      <c r="B39" s="19">
        <v>21.97</v>
      </c>
      <c r="C39" s="1">
        <f t="shared" si="1"/>
        <v>3.6809815950920131</v>
      </c>
      <c r="D39" s="1">
        <f t="shared" si="2"/>
        <v>0.13673655423882214</v>
      </c>
    </row>
    <row r="40" spans="1:4">
      <c r="A40" s="45">
        <v>39872</v>
      </c>
      <c r="B40" s="19">
        <v>21.99</v>
      </c>
      <c r="C40" s="1">
        <f t="shared" si="1"/>
        <v>3.4336782690498437</v>
      </c>
      <c r="D40" s="1">
        <f t="shared" si="2"/>
        <v>9.1033227127899741E-2</v>
      </c>
    </row>
    <row r="41" spans="1:4">
      <c r="A41" s="45">
        <v>39903</v>
      </c>
      <c r="B41" s="19">
        <v>22.06</v>
      </c>
      <c r="C41" s="1">
        <f t="shared" si="1"/>
        <v>3.2771535580524311</v>
      </c>
      <c r="D41" s="1">
        <f t="shared" si="2"/>
        <v>0.31832651205093354</v>
      </c>
    </row>
    <row r="42" spans="1:4">
      <c r="A42" s="45">
        <v>39933</v>
      </c>
      <c r="B42" s="19">
        <v>22.09</v>
      </c>
      <c r="C42" s="1">
        <f t="shared" si="1"/>
        <v>3.3208606173994433</v>
      </c>
      <c r="D42" s="1">
        <f t="shared" si="2"/>
        <v>0.13599274705349565</v>
      </c>
    </row>
    <row r="43" spans="1:4">
      <c r="A43" s="45">
        <v>39964</v>
      </c>
      <c r="B43" s="19">
        <v>22.1</v>
      </c>
      <c r="C43" s="1">
        <f t="shared" si="1"/>
        <v>2.9343269678621451</v>
      </c>
      <c r="D43" s="1">
        <f t="shared" si="2"/>
        <v>4.5269352648264212E-2</v>
      </c>
    </row>
    <row r="44" spans="1:4">
      <c r="A44" s="45">
        <v>39994</v>
      </c>
      <c r="B44" s="19">
        <v>22.13</v>
      </c>
      <c r="C44" s="1">
        <f t="shared" si="1"/>
        <v>2.834572490706317</v>
      </c>
      <c r="D44" s="1">
        <f t="shared" si="2"/>
        <v>0.13574660633483068</v>
      </c>
    </row>
    <row r="45" spans="1:4">
      <c r="A45" s="45">
        <v>40025</v>
      </c>
      <c r="B45" s="19">
        <v>22.18</v>
      </c>
      <c r="C45" s="1">
        <f t="shared" si="1"/>
        <v>2.7327466419638715</v>
      </c>
      <c r="D45" s="1">
        <f t="shared" si="2"/>
        <v>0.22593764121102899</v>
      </c>
    </row>
    <row r="46" spans="1:4">
      <c r="A46" s="45">
        <v>40056</v>
      </c>
      <c r="B46" s="19">
        <v>22.23</v>
      </c>
      <c r="C46" s="1">
        <f t="shared" si="1"/>
        <v>2.4423963133640605</v>
      </c>
      <c r="D46" s="1">
        <f t="shared" si="2"/>
        <v>0.225428313796216</v>
      </c>
    </row>
    <row r="47" spans="1:4">
      <c r="A47" s="45">
        <v>40086</v>
      </c>
      <c r="B47" s="19">
        <v>22.26</v>
      </c>
      <c r="C47" s="1">
        <f t="shared" si="1"/>
        <v>2.4861878453038799</v>
      </c>
      <c r="D47" s="1">
        <f t="shared" si="2"/>
        <v>0.134952766531719</v>
      </c>
    </row>
    <row r="48" spans="1:4">
      <c r="A48" s="45">
        <v>40117</v>
      </c>
      <c r="B48" s="19">
        <v>22.3</v>
      </c>
      <c r="C48" s="1">
        <f t="shared" si="1"/>
        <v>2.4816176470588194</v>
      </c>
      <c r="D48" s="1">
        <f t="shared" si="2"/>
        <v>0.17969451931715696</v>
      </c>
    </row>
    <row r="49" spans="1:4">
      <c r="A49" s="45">
        <v>40147</v>
      </c>
      <c r="B49" s="19">
        <v>22.36</v>
      </c>
      <c r="C49" s="1">
        <f t="shared" ref="C49:C80" si="3">(B49-B37)/B37*100</f>
        <v>2.1937842778793439</v>
      </c>
      <c r="D49" s="1">
        <f t="shared" si="2"/>
        <v>0.26905829596411979</v>
      </c>
    </row>
    <row r="50" spans="1:4">
      <c r="A50" s="45">
        <v>40178</v>
      </c>
      <c r="B50" s="19">
        <v>22.36</v>
      </c>
      <c r="C50" s="1">
        <f t="shared" si="3"/>
        <v>1.914311759343656</v>
      </c>
      <c r="D50" s="1">
        <f t="shared" si="2"/>
        <v>0</v>
      </c>
    </row>
    <row r="51" spans="1:4">
      <c r="A51" s="45">
        <v>40209</v>
      </c>
      <c r="B51" s="19">
        <v>22.41</v>
      </c>
      <c r="C51" s="1">
        <f t="shared" si="3"/>
        <v>2.0027309968138431</v>
      </c>
      <c r="D51" s="1">
        <f t="shared" si="2"/>
        <v>0.22361359570662215</v>
      </c>
    </row>
    <row r="52" spans="1:4">
      <c r="A52" s="45">
        <v>40237</v>
      </c>
      <c r="B52" s="19">
        <v>22.45</v>
      </c>
      <c r="C52" s="1">
        <f t="shared" si="3"/>
        <v>2.0918599363347017</v>
      </c>
      <c r="D52" s="1">
        <f t="shared" si="2"/>
        <v>0.17849174475680119</v>
      </c>
    </row>
    <row r="53" spans="1:4">
      <c r="A53" s="45">
        <v>40268</v>
      </c>
      <c r="B53" s="19">
        <v>22.45</v>
      </c>
      <c r="C53" s="1">
        <f t="shared" si="3"/>
        <v>1.7679057116953789</v>
      </c>
      <c r="D53" s="1">
        <f t="shared" si="2"/>
        <v>0</v>
      </c>
    </row>
    <row r="54" spans="1:4">
      <c r="A54" s="45">
        <v>40298</v>
      </c>
      <c r="B54" s="19">
        <v>22.49</v>
      </c>
      <c r="C54" s="1">
        <f t="shared" si="3"/>
        <v>1.8107741059302789</v>
      </c>
      <c r="D54" s="1">
        <f t="shared" si="2"/>
        <v>0.17817371937638821</v>
      </c>
    </row>
    <row r="55" spans="1:4">
      <c r="A55" s="45">
        <v>40329</v>
      </c>
      <c r="B55" s="19">
        <v>22.53</v>
      </c>
      <c r="C55" s="1">
        <f t="shared" si="3"/>
        <v>1.945701357466062</v>
      </c>
      <c r="D55" s="1">
        <f t="shared" si="2"/>
        <v>0.17785682525568119</v>
      </c>
    </row>
    <row r="56" spans="1:4">
      <c r="A56" s="45">
        <v>40359</v>
      </c>
      <c r="B56" s="19">
        <v>22.53</v>
      </c>
      <c r="C56" s="1">
        <f t="shared" si="3"/>
        <v>1.8075011296882155</v>
      </c>
      <c r="D56" s="1">
        <f t="shared" si="2"/>
        <v>0</v>
      </c>
    </row>
    <row r="57" spans="1:4">
      <c r="A57" s="45">
        <v>40390</v>
      </c>
      <c r="B57" s="19">
        <v>22.59</v>
      </c>
      <c r="C57" s="1">
        <f t="shared" si="3"/>
        <v>1.8485121731289456</v>
      </c>
      <c r="D57" s="1">
        <f t="shared" si="2"/>
        <v>0.2663115845539224</v>
      </c>
    </row>
    <row r="58" spans="1:4">
      <c r="A58" s="45">
        <v>40421</v>
      </c>
      <c r="B58" s="19">
        <v>22.62</v>
      </c>
      <c r="C58" s="1">
        <f t="shared" si="3"/>
        <v>1.7543859649122835</v>
      </c>
      <c r="D58" s="1">
        <f t="shared" si="2"/>
        <v>0.13280212483400239</v>
      </c>
    </row>
    <row r="59" spans="1:4">
      <c r="A59" s="45">
        <v>40451</v>
      </c>
      <c r="B59" s="19">
        <v>22.67</v>
      </c>
      <c r="C59" s="1">
        <f t="shared" si="3"/>
        <v>1.841868823000899</v>
      </c>
      <c r="D59" s="1">
        <f t="shared" si="2"/>
        <v>0.22104332449160349</v>
      </c>
    </row>
    <row r="60" spans="1:4">
      <c r="A60" s="45">
        <v>40482</v>
      </c>
      <c r="B60" s="19">
        <v>22.74</v>
      </c>
      <c r="C60" s="1">
        <f t="shared" si="3"/>
        <v>1.9730941704035772</v>
      </c>
      <c r="D60" s="1">
        <f t="shared" si="2"/>
        <v>0.3087781208645643</v>
      </c>
    </row>
    <row r="61" spans="1:4">
      <c r="A61" s="45">
        <v>40512</v>
      </c>
      <c r="B61" s="19">
        <v>22.73</v>
      </c>
      <c r="C61" s="1">
        <f t="shared" si="3"/>
        <v>1.6547406082289848</v>
      </c>
      <c r="D61" s="1">
        <f t="shared" si="2"/>
        <v>-4.3975373790668473E-2</v>
      </c>
    </row>
    <row r="62" spans="1:4">
      <c r="A62" s="45">
        <v>40543</v>
      </c>
      <c r="B62" s="19">
        <v>22.76</v>
      </c>
      <c r="C62" s="1">
        <f t="shared" si="3"/>
        <v>1.7889087656529614</v>
      </c>
      <c r="D62" s="1">
        <f t="shared" si="2"/>
        <v>0.13198416190057694</v>
      </c>
    </row>
    <row r="63" spans="1:4">
      <c r="A63" s="45">
        <v>40574</v>
      </c>
      <c r="B63" s="19">
        <v>22.85</v>
      </c>
      <c r="C63" s="1">
        <f t="shared" si="3"/>
        <v>1.9634091923248604</v>
      </c>
      <c r="D63" s="1">
        <f t="shared" si="2"/>
        <v>0.39543057996484993</v>
      </c>
    </row>
    <row r="64" spans="1:4">
      <c r="A64" s="45">
        <v>40602</v>
      </c>
      <c r="B64" s="19">
        <v>22.87</v>
      </c>
      <c r="C64" s="1">
        <f t="shared" si="3"/>
        <v>1.8708240534521234</v>
      </c>
      <c r="D64" s="1">
        <f t="shared" si="2"/>
        <v>8.7527352297591121E-2</v>
      </c>
    </row>
    <row r="65" spans="1:4">
      <c r="A65" s="45">
        <v>40633</v>
      </c>
      <c r="B65" s="19">
        <v>22.87</v>
      </c>
      <c r="C65" s="1">
        <f t="shared" si="3"/>
        <v>1.8708240534521234</v>
      </c>
      <c r="D65" s="1">
        <f t="shared" si="2"/>
        <v>0</v>
      </c>
    </row>
    <row r="66" spans="1:4">
      <c r="A66" s="45">
        <v>40663</v>
      </c>
      <c r="B66" s="19">
        <v>22.92</v>
      </c>
      <c r="C66" s="1">
        <f t="shared" si="3"/>
        <v>1.9119608714984586</v>
      </c>
      <c r="D66" s="1">
        <f t="shared" si="2"/>
        <v>0.21862702229995937</v>
      </c>
    </row>
    <row r="67" spans="1:4">
      <c r="A67" s="45">
        <v>40694</v>
      </c>
      <c r="B67" s="19">
        <v>22.99</v>
      </c>
      <c r="C67" s="1">
        <f t="shared" si="3"/>
        <v>2.04172214824677</v>
      </c>
      <c r="D67" s="1">
        <f t="shared" si="2"/>
        <v>0.30541012216403457</v>
      </c>
    </row>
    <row r="68" spans="1:4">
      <c r="A68" s="45">
        <v>40724</v>
      </c>
      <c r="B68" s="19">
        <v>23.01</v>
      </c>
      <c r="C68" s="1">
        <f t="shared" si="3"/>
        <v>2.1304926764314267</v>
      </c>
      <c r="D68" s="1">
        <f t="shared" si="2"/>
        <v>8.6994345367564715E-2</v>
      </c>
    </row>
    <row r="69" spans="1:4">
      <c r="A69" s="45">
        <v>40755</v>
      </c>
      <c r="B69" s="19">
        <v>23.1</v>
      </c>
      <c r="C69" s="1">
        <f t="shared" si="3"/>
        <v>2.2576361221779617</v>
      </c>
      <c r="D69" s="1">
        <f t="shared" ref="D69:D98" si="4">(B69-B68)/B68*100</f>
        <v>0.39113428943937351</v>
      </c>
    </row>
    <row r="70" spans="1:4">
      <c r="A70" s="45">
        <v>40786</v>
      </c>
      <c r="B70" s="19">
        <v>23.07</v>
      </c>
      <c r="C70" s="1">
        <f t="shared" si="3"/>
        <v>1.9893899204243999</v>
      </c>
      <c r="D70" s="1">
        <f t="shared" si="4"/>
        <v>-0.1298701298701348</v>
      </c>
    </row>
    <row r="71" spans="1:4">
      <c r="A71" s="45">
        <v>40816</v>
      </c>
      <c r="B71" s="19">
        <v>23.11</v>
      </c>
      <c r="C71" s="1">
        <f t="shared" si="3"/>
        <v>1.9408910454344848</v>
      </c>
      <c r="D71" s="1">
        <f t="shared" si="4"/>
        <v>0.17338534893801105</v>
      </c>
    </row>
    <row r="72" spans="1:4">
      <c r="A72" s="45">
        <v>40847</v>
      </c>
      <c r="B72" s="19">
        <v>23.2</v>
      </c>
      <c r="C72" s="1">
        <f t="shared" si="3"/>
        <v>2.0228671943711563</v>
      </c>
      <c r="D72" s="1">
        <f t="shared" si="4"/>
        <v>0.38944180008654206</v>
      </c>
    </row>
    <row r="73" spans="1:4">
      <c r="A73" s="45">
        <v>40877</v>
      </c>
      <c r="B73" s="19">
        <v>23.18</v>
      </c>
      <c r="C73" s="1">
        <f t="shared" si="3"/>
        <v>1.9797624285085758</v>
      </c>
      <c r="D73" s="1">
        <f t="shared" si="4"/>
        <v>-8.6206896551722298E-2</v>
      </c>
    </row>
    <row r="74" spans="1:4">
      <c r="A74" s="45">
        <v>40908</v>
      </c>
      <c r="B74" s="19">
        <v>23.21</v>
      </c>
      <c r="C74" s="1">
        <f t="shared" si="3"/>
        <v>1.97715289982425</v>
      </c>
      <c r="D74" s="1">
        <f t="shared" si="4"/>
        <v>0.1294219154443535</v>
      </c>
    </row>
    <row r="75" spans="1:4">
      <c r="A75" s="45">
        <v>40939</v>
      </c>
      <c r="B75" s="19">
        <v>23.24</v>
      </c>
      <c r="C75" s="1">
        <f t="shared" si="3"/>
        <v>1.7067833698030503</v>
      </c>
      <c r="D75" s="1">
        <f t="shared" si="4"/>
        <v>0.12925463162428946</v>
      </c>
    </row>
    <row r="76" spans="1:4">
      <c r="A76" s="45">
        <v>40968</v>
      </c>
      <c r="B76" s="19">
        <v>23.27</v>
      </c>
      <c r="C76" s="1">
        <f t="shared" si="3"/>
        <v>1.7490161783996439</v>
      </c>
      <c r="D76" s="1">
        <f t="shared" si="4"/>
        <v>0.12908777969019425</v>
      </c>
    </row>
    <row r="77" spans="1:4">
      <c r="A77" s="45">
        <v>40999</v>
      </c>
      <c r="B77" s="19">
        <v>23.36</v>
      </c>
      <c r="C77" s="1">
        <f t="shared" si="3"/>
        <v>2.1425448185395646</v>
      </c>
      <c r="D77" s="1">
        <f t="shared" si="4"/>
        <v>0.3867640739149113</v>
      </c>
    </row>
    <row r="78" spans="1:4">
      <c r="A78" s="45">
        <v>41029</v>
      </c>
      <c r="B78" s="19">
        <v>23.39</v>
      </c>
      <c r="C78" s="1">
        <f t="shared" si="3"/>
        <v>2.050610820244323</v>
      </c>
      <c r="D78" s="1">
        <f t="shared" si="4"/>
        <v>0.12842465753425145</v>
      </c>
    </row>
    <row r="79" spans="1:4">
      <c r="A79" s="45">
        <v>41060</v>
      </c>
      <c r="B79" s="19">
        <v>23.39</v>
      </c>
      <c r="C79" s="1">
        <f t="shared" si="3"/>
        <v>1.7398869073510317</v>
      </c>
      <c r="D79" s="1">
        <f t="shared" si="4"/>
        <v>0</v>
      </c>
    </row>
    <row r="80" spans="1:4">
      <c r="A80" s="45">
        <v>41090</v>
      </c>
      <c r="B80" s="19">
        <v>23.46</v>
      </c>
      <c r="C80" s="1">
        <f t="shared" si="3"/>
        <v>1.9556714471968679</v>
      </c>
      <c r="D80" s="1">
        <f t="shared" si="4"/>
        <v>0.29927319367251082</v>
      </c>
    </row>
    <row r="81" spans="1:4">
      <c r="A81" s="45">
        <v>41121</v>
      </c>
      <c r="B81" s="19">
        <v>23.51</v>
      </c>
      <c r="C81" s="1">
        <f t="shared" ref="C81:C98" si="5">(B81-B69)/B69*100</f>
        <v>1.7748917748917754</v>
      </c>
      <c r="D81" s="1">
        <f t="shared" si="4"/>
        <v>0.21312872975277367</v>
      </c>
    </row>
    <row r="82" spans="1:4">
      <c r="A82" s="45">
        <v>41152</v>
      </c>
      <c r="B82" s="19">
        <v>23.49</v>
      </c>
      <c r="C82" s="1">
        <f t="shared" si="5"/>
        <v>1.8205461638491467</v>
      </c>
      <c r="D82" s="1">
        <f t="shared" si="4"/>
        <v>-8.5070182900906538E-2</v>
      </c>
    </row>
    <row r="83" spans="1:4">
      <c r="A83" s="45">
        <v>41182</v>
      </c>
      <c r="B83" s="19">
        <v>23.57</v>
      </c>
      <c r="C83" s="1">
        <f t="shared" si="5"/>
        <v>1.9904803115534437</v>
      </c>
      <c r="D83" s="1">
        <f t="shared" si="4"/>
        <v>0.34057045551299214</v>
      </c>
    </row>
    <row r="84" spans="1:4">
      <c r="A84" s="45">
        <v>41213</v>
      </c>
      <c r="B84" s="19">
        <v>23.56</v>
      </c>
      <c r="C84" s="1">
        <f t="shared" si="5"/>
        <v>1.551724137931032</v>
      </c>
      <c r="D84" s="1">
        <f t="shared" si="4"/>
        <v>-4.2426813746294284E-2</v>
      </c>
    </row>
    <row r="85" spans="1:4">
      <c r="A85" s="45">
        <v>41243</v>
      </c>
      <c r="B85" s="19">
        <v>23.63</v>
      </c>
      <c r="C85" s="1">
        <f t="shared" si="5"/>
        <v>1.9413287316652255</v>
      </c>
      <c r="D85" s="1">
        <f t="shared" si="4"/>
        <v>0.29711375212224234</v>
      </c>
    </row>
    <row r="86" spans="1:4">
      <c r="A86" s="45">
        <v>41274</v>
      </c>
      <c r="B86" s="19">
        <v>23.73</v>
      </c>
      <c r="C86" s="1">
        <f t="shared" si="5"/>
        <v>2.2404136148211959</v>
      </c>
      <c r="D86" s="1">
        <f t="shared" si="4"/>
        <v>0.42319085907745002</v>
      </c>
    </row>
    <row r="87" spans="1:4">
      <c r="A87" s="45">
        <v>41305</v>
      </c>
      <c r="B87" s="19">
        <v>23.76</v>
      </c>
      <c r="C87" s="1">
        <f t="shared" si="5"/>
        <v>2.2375215146299618</v>
      </c>
      <c r="D87" s="1">
        <f t="shared" si="4"/>
        <v>0.12642225031606041</v>
      </c>
    </row>
    <row r="88" spans="1:4">
      <c r="A88" s="45">
        <v>41333</v>
      </c>
      <c r="B88" s="19">
        <v>23.77</v>
      </c>
      <c r="C88" s="1">
        <f t="shared" si="5"/>
        <v>2.1486892995272884</v>
      </c>
      <c r="D88" s="1">
        <f t="shared" si="4"/>
        <v>4.2087542087533708E-2</v>
      </c>
    </row>
    <row r="89" spans="1:4">
      <c r="A89" s="45">
        <v>41364</v>
      </c>
      <c r="B89" s="19">
        <v>23.81</v>
      </c>
      <c r="C89" s="1">
        <f t="shared" si="5"/>
        <v>1.9263698630136956</v>
      </c>
      <c r="D89" s="1">
        <f t="shared" si="4"/>
        <v>0.16827934371055595</v>
      </c>
    </row>
    <row r="90" spans="1:4">
      <c r="A90" s="45">
        <v>41394</v>
      </c>
      <c r="B90" s="19">
        <v>23.87</v>
      </c>
      <c r="C90" s="1">
        <f t="shared" si="5"/>
        <v>2.0521590423257821</v>
      </c>
      <c r="D90" s="1">
        <f t="shared" si="4"/>
        <v>0.25199496010080752</v>
      </c>
    </row>
    <row r="91" spans="1:4">
      <c r="A91" s="45">
        <v>41425</v>
      </c>
      <c r="B91" s="19">
        <v>23.89</v>
      </c>
      <c r="C91" s="1">
        <f t="shared" si="5"/>
        <v>2.1376656690893543</v>
      </c>
      <c r="D91" s="1">
        <f t="shared" si="4"/>
        <v>8.3787180561372326E-2</v>
      </c>
    </row>
    <row r="92" spans="1:4">
      <c r="A92" s="45">
        <v>41455</v>
      </c>
      <c r="B92" s="19">
        <v>23.97</v>
      </c>
      <c r="C92" s="1">
        <f t="shared" si="5"/>
        <v>2.1739130434782523</v>
      </c>
      <c r="D92" s="1">
        <f t="shared" si="4"/>
        <v>0.33486814566763623</v>
      </c>
    </row>
    <row r="93" spans="1:4">
      <c r="A93" s="45">
        <v>41486</v>
      </c>
      <c r="B93" s="19">
        <v>23.98</v>
      </c>
      <c r="C93" s="1">
        <f t="shared" si="5"/>
        <v>1.9991492981709862</v>
      </c>
      <c r="D93" s="1">
        <f t="shared" si="4"/>
        <v>4.1718815185655247E-2</v>
      </c>
    </row>
    <row r="94" spans="1:4">
      <c r="A94" s="45">
        <v>41517</v>
      </c>
      <c r="B94" s="19">
        <v>24.03</v>
      </c>
      <c r="C94" s="1">
        <f t="shared" si="5"/>
        <v>2.2988505747126555</v>
      </c>
      <c r="D94" s="1">
        <f t="shared" si="4"/>
        <v>0.20850708924103714</v>
      </c>
    </row>
    <row r="95" spans="1:4">
      <c r="A95" s="45">
        <v>41547</v>
      </c>
      <c r="B95" s="19">
        <v>24.06</v>
      </c>
      <c r="C95" s="1">
        <f t="shared" si="5"/>
        <v>2.0789138735680881</v>
      </c>
      <c r="D95" s="1">
        <f t="shared" si="4"/>
        <v>0.12484394506865411</v>
      </c>
    </row>
    <row r="96" spans="1:4">
      <c r="A96" s="45">
        <v>41578</v>
      </c>
      <c r="B96" s="19">
        <v>24.09</v>
      </c>
      <c r="C96" s="1">
        <f t="shared" si="5"/>
        <v>2.2495755517826876</v>
      </c>
      <c r="D96" s="1">
        <f t="shared" si="4"/>
        <v>0.12468827930175036</v>
      </c>
    </row>
    <row r="97" spans="1:4">
      <c r="A97" s="45">
        <v>41608</v>
      </c>
      <c r="B97" s="19">
        <v>24.16</v>
      </c>
      <c r="C97" s="1">
        <f t="shared" si="5"/>
        <v>2.2429115531104578</v>
      </c>
      <c r="D97" s="1">
        <f t="shared" si="4"/>
        <v>0.29057700290577121</v>
      </c>
    </row>
    <row r="98" spans="1:4">
      <c r="A98" s="45">
        <v>41639</v>
      </c>
      <c r="B98" s="19">
        <v>24.17</v>
      </c>
      <c r="C98" s="1">
        <f t="shared" si="5"/>
        <v>1.854193004635488</v>
      </c>
      <c r="D98" s="1">
        <f t="shared" si="4"/>
        <v>4.1390728476827662E-2</v>
      </c>
    </row>
    <row r="99" spans="1:4">
      <c r="A99" s="45">
        <v>41670</v>
      </c>
      <c r="B99" s="19">
        <v>24.21</v>
      </c>
    </row>
    <row r="100" spans="1:4">
      <c r="A100" s="45">
        <v>41698</v>
      </c>
      <c r="B100" s="19">
        <v>24.32</v>
      </c>
    </row>
    <row r="101" spans="1:4">
      <c r="A101" s="45">
        <v>41729</v>
      </c>
      <c r="B101" s="19">
        <v>24.31</v>
      </c>
    </row>
    <row r="102" spans="1:4">
      <c r="A102" s="45">
        <v>41759</v>
      </c>
      <c r="B102" s="19">
        <v>24.34</v>
      </c>
    </row>
    <row r="103" spans="1:4">
      <c r="A103" s="45">
        <v>41790</v>
      </c>
      <c r="B103" s="19">
        <v>24.4</v>
      </c>
    </row>
    <row r="104" spans="1:4">
      <c r="A104" s="45">
        <v>41820</v>
      </c>
      <c r="B104" s="19">
        <v>24.45</v>
      </c>
    </row>
    <row r="105" spans="1:4">
      <c r="A105" s="45">
        <v>41851</v>
      </c>
      <c r="B105" s="19">
        <v>24.48</v>
      </c>
    </row>
    <row r="106" spans="1:4">
      <c r="A106" s="45">
        <v>41882</v>
      </c>
      <c r="B106" s="19">
        <v>24.56</v>
      </c>
    </row>
    <row r="107" spans="1:4">
      <c r="A107" s="45">
        <v>41912</v>
      </c>
      <c r="B107" s="19">
        <v>24.56</v>
      </c>
    </row>
    <row r="108" spans="1:4">
      <c r="A108" s="45">
        <v>41943</v>
      </c>
      <c r="B108" s="19">
        <v>24.58</v>
      </c>
    </row>
    <row r="109" spans="1:4">
      <c r="A109" s="45">
        <v>41973</v>
      </c>
      <c r="B109" s="19">
        <v>24.65</v>
      </c>
    </row>
    <row r="110" spans="1:4">
      <c r="A110" s="45">
        <v>42004</v>
      </c>
      <c r="B110" s="19">
        <v>24.65</v>
      </c>
    </row>
    <row r="111" spans="1:4">
      <c r="A111" s="45">
        <v>42035</v>
      </c>
      <c r="B111" s="19">
        <v>24.73</v>
      </c>
    </row>
    <row r="112" spans="1:4">
      <c r="A112" s="45">
        <v>42063</v>
      </c>
      <c r="B112" s="19">
        <v>24.78</v>
      </c>
    </row>
    <row r="113" spans="1:2">
      <c r="A113" s="45">
        <v>42094</v>
      </c>
      <c r="B113" s="19">
        <v>24.84</v>
      </c>
    </row>
    <row r="114" spans="1:2">
      <c r="A114" s="45">
        <v>42124</v>
      </c>
      <c r="B114" s="19">
        <v>24.89</v>
      </c>
    </row>
    <row r="115" spans="1:2">
      <c r="A115" s="45">
        <v>42155</v>
      </c>
      <c r="B115" s="19">
        <v>24.96</v>
      </c>
    </row>
    <row r="116" spans="1:2">
      <c r="A116" s="45">
        <v>42185</v>
      </c>
      <c r="B116" s="19">
        <v>24.98</v>
      </c>
    </row>
    <row r="117" spans="1:2">
      <c r="A117" s="45">
        <v>42216</v>
      </c>
      <c r="B117" s="19">
        <v>25.01</v>
      </c>
    </row>
    <row r="118" spans="1:2">
      <c r="A118" s="45">
        <v>42247</v>
      </c>
      <c r="B118" s="19">
        <v>25.1</v>
      </c>
    </row>
    <row r="119" spans="1:2">
      <c r="A119" s="45">
        <v>42277</v>
      </c>
      <c r="B119" s="19">
        <v>25.11</v>
      </c>
    </row>
    <row r="120" spans="1:2">
      <c r="A120" s="45">
        <v>42308</v>
      </c>
      <c r="B120" s="19">
        <v>25.2</v>
      </c>
    </row>
    <row r="121" spans="1:2">
      <c r="A121" s="45">
        <v>42338</v>
      </c>
      <c r="B121" s="19">
        <v>25.24</v>
      </c>
    </row>
    <row r="122" spans="1:2">
      <c r="A122" s="45">
        <v>42369</v>
      </c>
      <c r="B122" s="19">
        <v>25.27</v>
      </c>
    </row>
    <row r="123" spans="1:2">
      <c r="A123" s="45">
        <v>42400</v>
      </c>
      <c r="B123" s="19">
        <v>25.36</v>
      </c>
    </row>
    <row r="124" spans="1:2">
      <c r="A124" s="45">
        <v>42429</v>
      </c>
      <c r="B124" s="19">
        <v>25.39</v>
      </c>
    </row>
    <row r="125" spans="1:2">
      <c r="A125" s="45">
        <v>42460</v>
      </c>
      <c r="B125" s="19">
        <v>25.45</v>
      </c>
    </row>
    <row r="126" spans="1:2">
      <c r="A126" s="45">
        <v>42490</v>
      </c>
      <c r="B126" s="19">
        <v>25.53</v>
      </c>
    </row>
    <row r="127" spans="1:2">
      <c r="A127" s="45">
        <v>42521</v>
      </c>
      <c r="B127" s="19">
        <v>25.57</v>
      </c>
    </row>
    <row r="128" spans="1:2">
      <c r="A128" s="45">
        <v>42551</v>
      </c>
      <c r="B128" s="19">
        <v>25.63</v>
      </c>
    </row>
    <row r="129" spans="1:2">
      <c r="A129" s="45">
        <v>42582</v>
      </c>
      <c r="B129" s="19">
        <v>25.69</v>
      </c>
    </row>
    <row r="130" spans="1:2">
      <c r="A130" s="45">
        <v>42613</v>
      </c>
      <c r="B130" s="19">
        <v>25.72</v>
      </c>
    </row>
    <row r="131" spans="1:2">
      <c r="A131" s="45">
        <v>42643</v>
      </c>
      <c r="B131" s="19">
        <v>25.77</v>
      </c>
    </row>
    <row r="132" spans="1:2">
      <c r="A132" s="45">
        <v>42674</v>
      </c>
      <c r="B132" s="19">
        <v>25.88</v>
      </c>
    </row>
    <row r="133" spans="1:2">
      <c r="A133" s="45">
        <v>42704</v>
      </c>
      <c r="B133" s="19">
        <v>25.91</v>
      </c>
    </row>
    <row r="134" spans="1:2">
      <c r="A134" s="45">
        <v>42735</v>
      </c>
      <c r="B134" s="19">
        <v>25.94</v>
      </c>
    </row>
    <row r="135" spans="1:2">
      <c r="A135" s="45">
        <v>42766</v>
      </c>
      <c r="B135" s="19">
        <v>26.02</v>
      </c>
    </row>
    <row r="136" spans="1:2">
      <c r="A136" s="45">
        <v>42794</v>
      </c>
      <c r="B136" s="19">
        <v>26.08</v>
      </c>
    </row>
    <row r="137" spans="1:2">
      <c r="A137" s="45">
        <v>42825</v>
      </c>
      <c r="B137" s="19">
        <v>26.1</v>
      </c>
    </row>
    <row r="138" spans="1:2">
      <c r="A138" s="45">
        <v>42855</v>
      </c>
      <c r="B138" s="19">
        <v>26.18</v>
      </c>
    </row>
    <row r="139" spans="1:2">
      <c r="A139" s="45">
        <v>42886</v>
      </c>
      <c r="B139" s="19">
        <v>26.22</v>
      </c>
    </row>
    <row r="140" spans="1:2">
      <c r="A140" s="45">
        <v>42916</v>
      </c>
      <c r="B140" s="19">
        <v>26.27</v>
      </c>
    </row>
    <row r="141" spans="1:2">
      <c r="A141" s="45">
        <v>42947</v>
      </c>
      <c r="B141" s="19">
        <v>26.36</v>
      </c>
    </row>
    <row r="142" spans="1:2">
      <c r="A142" s="45">
        <v>42978</v>
      </c>
      <c r="B142" s="19">
        <v>26.38</v>
      </c>
    </row>
    <row r="143" spans="1:2">
      <c r="A143" s="45">
        <v>43008</v>
      </c>
      <c r="B143" s="19">
        <v>26.5</v>
      </c>
    </row>
    <row r="144" spans="1:2">
      <c r="A144" s="45">
        <v>43039</v>
      </c>
      <c r="B144" s="19">
        <v>26.48</v>
      </c>
    </row>
    <row r="145" spans="1:2">
      <c r="A145" s="45">
        <v>43069</v>
      </c>
      <c r="B145" s="19">
        <v>26.54</v>
      </c>
    </row>
    <row r="146" spans="1:2">
      <c r="A146" s="45">
        <v>43100</v>
      </c>
      <c r="B146" s="19">
        <v>26.64</v>
      </c>
    </row>
    <row r="147" spans="1:2">
      <c r="A147" s="45">
        <v>43131</v>
      </c>
      <c r="B147" s="19">
        <v>26.72</v>
      </c>
    </row>
    <row r="148" spans="1:2">
      <c r="A148" s="45">
        <v>43159</v>
      </c>
      <c r="B148" s="19">
        <v>26.75</v>
      </c>
    </row>
    <row r="149" spans="1:2">
      <c r="A149" s="45">
        <v>43190</v>
      </c>
      <c r="B149" s="19">
        <v>26.83</v>
      </c>
    </row>
    <row r="150" spans="1:2">
      <c r="A150" s="45">
        <v>43220</v>
      </c>
      <c r="B150" s="19">
        <v>26.91</v>
      </c>
    </row>
    <row r="151" spans="1:2">
      <c r="A151" s="45">
        <v>43251</v>
      </c>
      <c r="B151" s="19">
        <v>26.99</v>
      </c>
    </row>
    <row r="152" spans="1:2">
      <c r="A152" s="45">
        <v>43281</v>
      </c>
      <c r="B152" s="19">
        <v>27.04</v>
      </c>
    </row>
    <row r="153" spans="1:2">
      <c r="A153" s="45">
        <v>43312</v>
      </c>
      <c r="B153" s="19">
        <v>27.12</v>
      </c>
    </row>
    <row r="154" spans="1:2">
      <c r="A154" s="45">
        <v>43343</v>
      </c>
      <c r="B154" s="19">
        <v>27.22</v>
      </c>
    </row>
    <row r="155" spans="1:2">
      <c r="A155" s="45">
        <v>43373</v>
      </c>
      <c r="B155" s="19">
        <v>27.31</v>
      </c>
    </row>
    <row r="156" spans="1:2">
      <c r="A156" s="45">
        <v>43404</v>
      </c>
      <c r="B156" s="19">
        <v>27.36</v>
      </c>
    </row>
    <row r="157" spans="1:2">
      <c r="A157" s="45">
        <v>43434</v>
      </c>
      <c r="B157" s="19">
        <v>27.43</v>
      </c>
    </row>
    <row r="158" spans="1:2">
      <c r="A158" s="45">
        <v>43465</v>
      </c>
      <c r="B158" s="19">
        <v>27.55</v>
      </c>
    </row>
    <row r="159" spans="1:2">
      <c r="A159" s="45">
        <v>43496</v>
      </c>
      <c r="B159" s="19">
        <v>27.59</v>
      </c>
    </row>
    <row r="160" spans="1:2">
      <c r="A160" s="45">
        <v>43524</v>
      </c>
      <c r="B160" s="19">
        <v>27.68</v>
      </c>
    </row>
    <row r="161" spans="1:2">
      <c r="A161" s="45">
        <v>43555</v>
      </c>
      <c r="B161" s="19">
        <v>27.76</v>
      </c>
    </row>
    <row r="162" spans="1:2">
      <c r="A162" s="45">
        <v>43585</v>
      </c>
      <c r="B162" s="19">
        <v>27.8</v>
      </c>
    </row>
    <row r="163" spans="1:2">
      <c r="A163" s="45">
        <v>43616</v>
      </c>
      <c r="B163" s="19">
        <v>27.88</v>
      </c>
    </row>
    <row r="164" spans="1:2">
      <c r="A164" s="45">
        <v>43646</v>
      </c>
      <c r="B164" s="19">
        <v>27.96</v>
      </c>
    </row>
    <row r="165" spans="1:2">
      <c r="A165" s="45">
        <v>43677</v>
      </c>
      <c r="B165" s="19">
        <v>28.04</v>
      </c>
    </row>
    <row r="166" spans="1:2">
      <c r="A166" s="45">
        <v>43708</v>
      </c>
      <c r="B166" s="19">
        <v>28.16</v>
      </c>
    </row>
    <row r="167" spans="1:2">
      <c r="A167" s="45">
        <v>43738</v>
      </c>
      <c r="B167" s="19">
        <v>28.15</v>
      </c>
    </row>
    <row r="168" spans="1:2">
      <c r="A168" s="45">
        <v>43769</v>
      </c>
      <c r="B168" s="19">
        <v>28.24</v>
      </c>
    </row>
    <row r="169" spans="1:2">
      <c r="A169" s="45">
        <v>43799</v>
      </c>
      <c r="B169" s="19">
        <v>28.33</v>
      </c>
    </row>
    <row r="170" spans="1:2">
      <c r="A170" s="45">
        <v>43830</v>
      </c>
      <c r="B170" s="19">
        <v>28.36</v>
      </c>
    </row>
    <row r="171" spans="1:2">
      <c r="A171" s="45">
        <v>43861</v>
      </c>
      <c r="B171" s="19">
        <v>28.43</v>
      </c>
    </row>
    <row r="172" spans="1:2">
      <c r="A172" s="45">
        <v>43890</v>
      </c>
      <c r="B172" s="19">
        <v>28.51</v>
      </c>
    </row>
    <row r="173" spans="1:2">
      <c r="A173" s="45">
        <v>43921</v>
      </c>
      <c r="B173" s="19">
        <v>28.74</v>
      </c>
    </row>
    <row r="174" spans="1:2">
      <c r="A174" s="45">
        <v>43951</v>
      </c>
      <c r="B174" s="19">
        <v>30.07</v>
      </c>
    </row>
    <row r="175" spans="1:2">
      <c r="A175" s="45">
        <v>43982</v>
      </c>
      <c r="B175" s="19">
        <v>29.74</v>
      </c>
    </row>
    <row r="176" spans="1:2">
      <c r="A176" s="45">
        <v>44012</v>
      </c>
      <c r="B176" s="19">
        <v>29.35</v>
      </c>
    </row>
    <row r="177" spans="1:2">
      <c r="A177" s="45">
        <v>44043</v>
      </c>
      <c r="B177" s="19">
        <v>29.37</v>
      </c>
    </row>
    <row r="178" spans="1:2">
      <c r="A178" s="45">
        <v>44074</v>
      </c>
      <c r="B178" s="19">
        <v>29.47</v>
      </c>
    </row>
    <row r="179" spans="1:2">
      <c r="A179" s="45">
        <v>44104</v>
      </c>
      <c r="B179" s="19">
        <v>29.5</v>
      </c>
    </row>
    <row r="180" spans="1:2">
      <c r="A180" s="45">
        <v>44135</v>
      </c>
      <c r="B180" s="19">
        <v>29.52</v>
      </c>
    </row>
    <row r="181" spans="1:2">
      <c r="A181" s="45">
        <v>44165</v>
      </c>
      <c r="B181" s="19">
        <v>29.61</v>
      </c>
    </row>
    <row r="182" spans="1:2">
      <c r="A182" s="45">
        <v>44196</v>
      </c>
      <c r="B182" s="19">
        <v>29.91</v>
      </c>
    </row>
    <row r="183" spans="1:2">
      <c r="A183" s="45">
        <v>44227</v>
      </c>
      <c r="B183" s="19">
        <v>29.92</v>
      </c>
    </row>
    <row r="184" spans="1:2">
      <c r="A184" s="45">
        <v>44255</v>
      </c>
      <c r="B184" s="19">
        <v>30</v>
      </c>
    </row>
    <row r="185" spans="1:2">
      <c r="A185" s="45">
        <v>44286</v>
      </c>
      <c r="B185" s="19">
        <v>29.96</v>
      </c>
    </row>
  </sheetData>
  <phoneticPr fontId="2" type="noConversion"/>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P990"/>
  <sheetViews>
    <sheetView workbookViewId="0">
      <pane ySplit="4" topLeftCell="A978" activePane="bottomLeft" state="frozen"/>
      <selection pane="bottomLeft" activeCell="B978" sqref="B978"/>
    </sheetView>
  </sheetViews>
  <sheetFormatPr defaultColWidth="8.58203125" defaultRowHeight="14"/>
  <cols>
    <col min="1" max="1" width="8.58203125" style="1"/>
    <col min="2" max="2" width="15.33203125" style="1" customWidth="1"/>
    <col min="3" max="16384" width="8.58203125" style="1"/>
  </cols>
  <sheetData>
    <row r="1" spans="1:2">
      <c r="A1" s="47" t="e">
        <f ca="1">[1]!edb()</f>
        <v>#NAME?</v>
      </c>
    </row>
    <row r="2" spans="1:2">
      <c r="A2" s="1" t="s">
        <v>106</v>
      </c>
      <c r="B2" s="1" t="s">
        <v>118</v>
      </c>
    </row>
    <row r="3" spans="1:2">
      <c r="A3" s="1" t="s">
        <v>163</v>
      </c>
      <c r="B3" s="1" t="s">
        <v>156</v>
      </c>
    </row>
    <row r="4" spans="1:2" ht="14.15" customHeight="1">
      <c r="A4" s="1" t="s">
        <v>164</v>
      </c>
      <c r="B4" s="1" t="s">
        <v>165</v>
      </c>
    </row>
    <row r="5" spans="1:2">
      <c r="A5" s="45">
        <v>14304</v>
      </c>
      <c r="B5" s="19">
        <v>177</v>
      </c>
    </row>
    <row r="6" spans="1:2">
      <c r="A6" s="45">
        <v>14335</v>
      </c>
      <c r="B6" s="19">
        <v>180</v>
      </c>
    </row>
    <row r="7" spans="1:2">
      <c r="A7" s="45">
        <v>14365</v>
      </c>
      <c r="B7" s="19">
        <v>-186</v>
      </c>
    </row>
    <row r="8" spans="1:2">
      <c r="A8" s="45">
        <v>14396</v>
      </c>
      <c r="B8" s="19">
        <v>205</v>
      </c>
    </row>
    <row r="9" spans="1:2">
      <c r="A9" s="45">
        <v>14426</v>
      </c>
      <c r="B9" s="19">
        <v>203</v>
      </c>
    </row>
    <row r="10" spans="1:2">
      <c r="A10" s="45">
        <v>14457</v>
      </c>
      <c r="B10" s="19">
        <v>-83</v>
      </c>
    </row>
    <row r="11" spans="1:2">
      <c r="A11" s="45">
        <v>14488</v>
      </c>
      <c r="B11" s="19">
        <v>244</v>
      </c>
    </row>
    <row r="12" spans="1:2">
      <c r="A12" s="45">
        <v>14518</v>
      </c>
      <c r="B12" s="19">
        <v>368</v>
      </c>
    </row>
    <row r="13" spans="1:2">
      <c r="A13" s="45">
        <v>14549</v>
      </c>
      <c r="B13" s="19">
        <v>380</v>
      </c>
    </row>
    <row r="14" spans="1:2">
      <c r="A14" s="45">
        <v>14579</v>
      </c>
      <c r="B14" s="19">
        <v>59</v>
      </c>
    </row>
    <row r="15" spans="1:2">
      <c r="A15" s="45">
        <v>14610</v>
      </c>
      <c r="B15" s="19">
        <v>72</v>
      </c>
    </row>
    <row r="16" spans="1:2">
      <c r="A16" s="45">
        <v>14641</v>
      </c>
      <c r="B16" s="19">
        <v>61</v>
      </c>
    </row>
    <row r="17" spans="1:2">
      <c r="A17" s="45">
        <v>14670</v>
      </c>
      <c r="B17" s="19">
        <v>112</v>
      </c>
    </row>
    <row r="18" spans="1:2">
      <c r="A18" s="45">
        <v>14701</v>
      </c>
      <c r="B18" s="19">
        <v>110</v>
      </c>
    </row>
    <row r="19" spans="1:2">
      <c r="A19" s="45">
        <v>14731</v>
      </c>
      <c r="B19" s="19">
        <v>-124</v>
      </c>
    </row>
    <row r="20" spans="1:2">
      <c r="A20" s="45">
        <v>14762</v>
      </c>
      <c r="B20" s="19">
        <v>178</v>
      </c>
    </row>
    <row r="21" spans="1:2">
      <c r="A21" s="45">
        <v>14792</v>
      </c>
      <c r="B21" s="19">
        <v>98</v>
      </c>
    </row>
    <row r="22" spans="1:2">
      <c r="A22" s="45">
        <v>14823</v>
      </c>
      <c r="B22" s="19">
        <v>-35</v>
      </c>
    </row>
    <row r="23" spans="1:2">
      <c r="A23" s="45">
        <v>14854</v>
      </c>
      <c r="B23" s="19">
        <v>410</v>
      </c>
    </row>
    <row r="24" spans="1:2">
      <c r="A24" s="45">
        <v>14884</v>
      </c>
      <c r="B24" s="19">
        <v>458</v>
      </c>
    </row>
    <row r="25" spans="1:2">
      <c r="A25" s="45">
        <v>14915</v>
      </c>
      <c r="B25" s="19">
        <v>457</v>
      </c>
    </row>
    <row r="26" spans="1:2">
      <c r="A26" s="45">
        <v>14945</v>
      </c>
      <c r="B26" s="19">
        <v>402</v>
      </c>
    </row>
    <row r="27" spans="1:2">
      <c r="A27" s="45">
        <v>14976</v>
      </c>
      <c r="B27" s="19">
        <v>505</v>
      </c>
    </row>
    <row r="28" spans="1:2">
      <c r="A28" s="45">
        <v>15007</v>
      </c>
      <c r="B28" s="19">
        <v>307</v>
      </c>
    </row>
    <row r="29" spans="1:2">
      <c r="A29" s="45">
        <v>15035</v>
      </c>
      <c r="B29" s="19">
        <v>362</v>
      </c>
    </row>
    <row r="30" spans="1:2">
      <c r="A30" s="45">
        <v>15066</v>
      </c>
      <c r="B30" s="19">
        <v>249</v>
      </c>
    </row>
    <row r="31" spans="1:2">
      <c r="A31" s="45">
        <v>15096</v>
      </c>
      <c r="B31" s="19">
        <v>376</v>
      </c>
    </row>
    <row r="32" spans="1:2">
      <c r="A32" s="45">
        <v>15127</v>
      </c>
      <c r="B32" s="19">
        <v>714</v>
      </c>
    </row>
    <row r="33" spans="1:2">
      <c r="A33" s="45">
        <v>15157</v>
      </c>
      <c r="B33" s="19">
        <v>468</v>
      </c>
    </row>
    <row r="34" spans="1:2">
      <c r="A34" s="45">
        <v>15188</v>
      </c>
      <c r="B34" s="19">
        <v>487</v>
      </c>
    </row>
    <row r="35" spans="1:2">
      <c r="A35" s="45">
        <v>15219</v>
      </c>
      <c r="B35" s="19">
        <v>407</v>
      </c>
    </row>
    <row r="36" spans="1:2">
      <c r="A36" s="45">
        <v>15249</v>
      </c>
      <c r="B36" s="19">
        <v>291</v>
      </c>
    </row>
    <row r="37" spans="1:2">
      <c r="A37" s="45">
        <v>15280</v>
      </c>
      <c r="B37" s="19">
        <v>114</v>
      </c>
    </row>
    <row r="38" spans="1:2">
      <c r="A38" s="45">
        <v>15310</v>
      </c>
      <c r="B38" s="19">
        <v>75</v>
      </c>
    </row>
    <row r="39" spans="1:2">
      <c r="A39" s="45">
        <v>15341</v>
      </c>
      <c r="B39" s="19">
        <v>80</v>
      </c>
    </row>
    <row r="40" spans="1:2">
      <c r="A40" s="45">
        <v>15372</v>
      </c>
      <c r="B40" s="19">
        <v>243</v>
      </c>
    </row>
    <row r="41" spans="1:2">
      <c r="A41" s="45">
        <v>15400</v>
      </c>
      <c r="B41" s="19">
        <v>165</v>
      </c>
    </row>
    <row r="42" spans="1:2">
      <c r="A42" s="45">
        <v>15431</v>
      </c>
      <c r="B42" s="19">
        <v>423</v>
      </c>
    </row>
    <row r="43" spans="1:2">
      <c r="A43" s="45">
        <v>15461</v>
      </c>
      <c r="B43" s="19">
        <v>417</v>
      </c>
    </row>
    <row r="44" spans="1:2">
      <c r="A44" s="45">
        <v>15492</v>
      </c>
      <c r="B44" s="19">
        <v>419</v>
      </c>
    </row>
    <row r="45" spans="1:2">
      <c r="A45" s="45">
        <v>15522</v>
      </c>
      <c r="B45" s="19">
        <v>258</v>
      </c>
    </row>
    <row r="46" spans="1:2">
      <c r="A46" s="45">
        <v>15553</v>
      </c>
      <c r="B46" s="19">
        <v>443</v>
      </c>
    </row>
    <row r="47" spans="1:2">
      <c r="A47" s="45">
        <v>15584</v>
      </c>
      <c r="B47" s="19">
        <v>516</v>
      </c>
    </row>
    <row r="48" spans="1:2">
      <c r="A48" s="45">
        <v>15614</v>
      </c>
      <c r="B48" s="19">
        <v>271</v>
      </c>
    </row>
    <row r="49" spans="1:2">
      <c r="A49" s="45">
        <v>15645</v>
      </c>
      <c r="B49" s="19">
        <v>256</v>
      </c>
    </row>
    <row r="50" spans="1:2">
      <c r="A50" s="45">
        <v>15675</v>
      </c>
      <c r="B50" s="19">
        <v>159</v>
      </c>
    </row>
    <row r="51" spans="1:2">
      <c r="A51" s="45">
        <v>15706</v>
      </c>
      <c r="B51" s="19">
        <v>241</v>
      </c>
    </row>
    <row r="52" spans="1:2">
      <c r="A52" s="45">
        <v>15737</v>
      </c>
      <c r="B52" s="19">
        <v>257</v>
      </c>
    </row>
    <row r="53" spans="1:2">
      <c r="A53" s="45">
        <v>15765</v>
      </c>
      <c r="B53" s="19">
        <v>221</v>
      </c>
    </row>
    <row r="54" spans="1:2">
      <c r="A54" s="45">
        <v>15796</v>
      </c>
      <c r="B54" s="19">
        <v>159</v>
      </c>
    </row>
    <row r="55" spans="1:2">
      <c r="A55" s="45">
        <v>15826</v>
      </c>
      <c r="B55" s="19">
        <v>95</v>
      </c>
    </row>
    <row r="56" spans="1:2">
      <c r="A56" s="45">
        <v>15857</v>
      </c>
      <c r="B56" s="19">
        <v>-51</v>
      </c>
    </row>
    <row r="57" spans="1:2">
      <c r="A57" s="45">
        <v>15887</v>
      </c>
      <c r="B57" s="19">
        <v>185</v>
      </c>
    </row>
    <row r="58" spans="1:2">
      <c r="A58" s="45">
        <v>15918</v>
      </c>
      <c r="B58" s="19">
        <v>-81</v>
      </c>
    </row>
    <row r="59" spans="1:2">
      <c r="A59" s="45">
        <v>15949</v>
      </c>
      <c r="B59" s="19">
        <v>-154</v>
      </c>
    </row>
    <row r="60" spans="1:2">
      <c r="A60" s="45">
        <v>15979</v>
      </c>
      <c r="B60" s="19">
        <v>-54</v>
      </c>
    </row>
    <row r="61" spans="1:2">
      <c r="A61" s="45">
        <v>16010</v>
      </c>
      <c r="B61" s="19">
        <v>183</v>
      </c>
    </row>
    <row r="62" spans="1:2">
      <c r="A62" s="45">
        <v>16040</v>
      </c>
      <c r="B62" s="19">
        <v>146</v>
      </c>
    </row>
    <row r="63" spans="1:2">
      <c r="A63" s="45">
        <v>16071</v>
      </c>
      <c r="B63" s="19">
        <v>-75</v>
      </c>
    </row>
    <row r="64" spans="1:2">
      <c r="A64" s="45">
        <v>16102</v>
      </c>
      <c r="B64" s="19">
        <v>-92</v>
      </c>
    </row>
    <row r="65" spans="1:2">
      <c r="A65" s="45">
        <v>16131</v>
      </c>
      <c r="B65" s="19">
        <v>-116</v>
      </c>
    </row>
    <row r="66" spans="1:2">
      <c r="A66" s="45">
        <v>16162</v>
      </c>
      <c r="B66" s="19">
        <v>-244</v>
      </c>
    </row>
    <row r="67" spans="1:2">
      <c r="A67" s="45">
        <v>16192</v>
      </c>
      <c r="B67" s="19">
        <v>-231</v>
      </c>
    </row>
    <row r="68" spans="1:2">
      <c r="A68" s="45">
        <v>16223</v>
      </c>
      <c r="B68" s="19">
        <v>-78</v>
      </c>
    </row>
    <row r="69" spans="1:2">
      <c r="A69" s="45">
        <v>16253</v>
      </c>
      <c r="B69" s="19">
        <v>-38</v>
      </c>
    </row>
    <row r="70" spans="1:2">
      <c r="A70" s="45">
        <v>16284</v>
      </c>
      <c r="B70" s="19">
        <v>-43</v>
      </c>
    </row>
    <row r="71" spans="1:2">
      <c r="A71" s="45">
        <v>16315</v>
      </c>
      <c r="B71" s="19">
        <v>-54</v>
      </c>
    </row>
    <row r="72" spans="1:2">
      <c r="A72" s="45">
        <v>16345</v>
      </c>
      <c r="B72" s="19">
        <v>-171</v>
      </c>
    </row>
    <row r="73" spans="1:2">
      <c r="A73" s="45">
        <v>16376</v>
      </c>
      <c r="B73" s="19">
        <v>29</v>
      </c>
    </row>
    <row r="74" spans="1:2">
      <c r="A74" s="45">
        <v>16406</v>
      </c>
      <c r="B74" s="19">
        <v>3</v>
      </c>
    </row>
    <row r="75" spans="1:2">
      <c r="A75" s="45">
        <v>16437</v>
      </c>
      <c r="B75" s="19">
        <v>149</v>
      </c>
    </row>
    <row r="76" spans="1:2">
      <c r="A76" s="45">
        <v>16468</v>
      </c>
      <c r="B76" s="19">
        <v>35</v>
      </c>
    </row>
    <row r="77" spans="1:2">
      <c r="A77" s="45">
        <v>16496</v>
      </c>
      <c r="B77" s="19">
        <v>2</v>
      </c>
    </row>
    <row r="78" spans="1:2">
      <c r="A78" s="45">
        <v>16527</v>
      </c>
      <c r="B78" s="19">
        <v>-99</v>
      </c>
    </row>
    <row r="79" spans="1:2">
      <c r="A79" s="45">
        <v>16557</v>
      </c>
      <c r="B79" s="19">
        <v>-352</v>
      </c>
    </row>
    <row r="80" spans="1:2">
      <c r="A80" s="45">
        <v>16588</v>
      </c>
      <c r="B80" s="19">
        <v>-142</v>
      </c>
    </row>
    <row r="81" spans="1:2">
      <c r="A81" s="45">
        <v>16618</v>
      </c>
      <c r="B81" s="19">
        <v>-155</v>
      </c>
    </row>
    <row r="82" spans="1:2">
      <c r="A82" s="45">
        <v>16649</v>
      </c>
      <c r="B82" s="19">
        <v>-275</v>
      </c>
    </row>
    <row r="83" spans="1:2">
      <c r="A83" s="45">
        <v>16680</v>
      </c>
      <c r="B83" s="19">
        <v>-408</v>
      </c>
    </row>
    <row r="84" spans="1:2">
      <c r="A84" s="45">
        <v>16710</v>
      </c>
      <c r="B84" s="19">
        <v>-1959</v>
      </c>
    </row>
    <row r="85" spans="1:2">
      <c r="A85" s="45">
        <v>16741</v>
      </c>
      <c r="B85" s="19">
        <v>93</v>
      </c>
    </row>
    <row r="86" spans="1:2">
      <c r="A86" s="45">
        <v>16771</v>
      </c>
      <c r="B86" s="19">
        <v>396</v>
      </c>
    </row>
    <row r="87" spans="1:2">
      <c r="A87" s="45">
        <v>16802</v>
      </c>
      <c r="B87" s="19">
        <v>114</v>
      </c>
    </row>
    <row r="88" spans="1:2">
      <c r="A88" s="45">
        <v>16833</v>
      </c>
      <c r="B88" s="19">
        <v>719</v>
      </c>
    </row>
    <row r="89" spans="1:2">
      <c r="A89" s="45">
        <v>16861</v>
      </c>
      <c r="B89" s="19">
        <v>-585</v>
      </c>
    </row>
    <row r="90" spans="1:2">
      <c r="A90" s="45">
        <v>16892</v>
      </c>
      <c r="B90" s="19">
        <v>951</v>
      </c>
    </row>
    <row r="91" spans="1:2">
      <c r="A91" s="45">
        <v>16922</v>
      </c>
      <c r="B91" s="19">
        <v>718</v>
      </c>
    </row>
    <row r="92" spans="1:2">
      <c r="A92" s="45">
        <v>16953</v>
      </c>
      <c r="B92" s="19">
        <v>436</v>
      </c>
    </row>
    <row r="93" spans="1:2">
      <c r="A93" s="45">
        <v>16983</v>
      </c>
      <c r="B93" s="19">
        <v>386</v>
      </c>
    </row>
    <row r="94" spans="1:2">
      <c r="A94" s="45">
        <v>17014</v>
      </c>
      <c r="B94" s="19">
        <v>418</v>
      </c>
    </row>
    <row r="95" spans="1:2">
      <c r="A95" s="45">
        <v>17045</v>
      </c>
      <c r="B95" s="19">
        <v>489</v>
      </c>
    </row>
    <row r="96" spans="1:2">
      <c r="A96" s="45">
        <v>17075</v>
      </c>
      <c r="B96" s="19">
        <v>273</v>
      </c>
    </row>
    <row r="97" spans="1:2">
      <c r="A97" s="45">
        <v>17106</v>
      </c>
      <c r="B97" s="19">
        <v>178</v>
      </c>
    </row>
    <row r="98" spans="1:2">
      <c r="A98" s="45">
        <v>17136</v>
      </c>
      <c r="B98" s="19">
        <v>302</v>
      </c>
    </row>
    <row r="99" spans="1:2">
      <c r="A99" s="45">
        <v>17167</v>
      </c>
      <c r="B99" s="19">
        <v>-16</v>
      </c>
    </row>
    <row r="100" spans="1:2">
      <c r="A100" s="45">
        <v>17198</v>
      </c>
      <c r="B100" s="19">
        <v>156</v>
      </c>
    </row>
    <row r="101" spans="1:2">
      <c r="A101" s="45">
        <v>17226</v>
      </c>
      <c r="B101" s="19">
        <v>22</v>
      </c>
    </row>
    <row r="102" spans="1:2">
      <c r="A102" s="45">
        <v>17257</v>
      </c>
      <c r="B102" s="19">
        <v>50</v>
      </c>
    </row>
    <row r="103" spans="1:2">
      <c r="A103" s="45">
        <v>17287</v>
      </c>
      <c r="B103" s="19">
        <v>-108</v>
      </c>
    </row>
    <row r="104" spans="1:2">
      <c r="A104" s="45">
        <v>17318</v>
      </c>
      <c r="B104" s="19">
        <v>139</v>
      </c>
    </row>
    <row r="105" spans="1:2">
      <c r="A105" s="45">
        <v>17348</v>
      </c>
      <c r="B105" s="19">
        <v>172</v>
      </c>
    </row>
    <row r="106" spans="1:2">
      <c r="A106" s="45">
        <v>17379</v>
      </c>
      <c r="B106" s="19">
        <v>-67</v>
      </c>
    </row>
    <row r="107" spans="1:2">
      <c r="A107" s="45">
        <v>17410</v>
      </c>
      <c r="B107" s="19">
        <v>217</v>
      </c>
    </row>
    <row r="108" spans="1:2">
      <c r="A108" s="45">
        <v>17440</v>
      </c>
      <c r="B108" s="19">
        <v>243</v>
      </c>
    </row>
    <row r="109" spans="1:2">
      <c r="A109" s="45">
        <v>17471</v>
      </c>
      <c r="B109" s="19">
        <v>208</v>
      </c>
    </row>
    <row r="110" spans="1:2">
      <c r="A110" s="45">
        <v>17501</v>
      </c>
      <c r="B110" s="19">
        <v>73</v>
      </c>
    </row>
    <row r="111" spans="1:2">
      <c r="A111" s="45">
        <v>17532</v>
      </c>
      <c r="B111" s="19">
        <v>97</v>
      </c>
    </row>
    <row r="112" spans="1:2">
      <c r="A112" s="45">
        <v>17563</v>
      </c>
      <c r="B112" s="19">
        <v>98</v>
      </c>
    </row>
    <row r="113" spans="1:2">
      <c r="A113" s="45">
        <v>17592</v>
      </c>
      <c r="B113" s="19">
        <v>-146</v>
      </c>
    </row>
    <row r="114" spans="1:2">
      <c r="A114" s="45">
        <v>17623</v>
      </c>
      <c r="B114" s="19">
        <v>150</v>
      </c>
    </row>
    <row r="115" spans="1:2">
      <c r="A115" s="45">
        <v>17653</v>
      </c>
      <c r="B115" s="19">
        <v>-304</v>
      </c>
    </row>
    <row r="116" spans="1:2">
      <c r="A116" s="45">
        <v>17684</v>
      </c>
      <c r="B116" s="19">
        <v>417</v>
      </c>
    </row>
    <row r="117" spans="1:2">
      <c r="A117" s="45">
        <v>17714</v>
      </c>
      <c r="B117" s="19">
        <v>238</v>
      </c>
    </row>
    <row r="118" spans="1:2">
      <c r="A118" s="45">
        <v>17745</v>
      </c>
      <c r="B118" s="19">
        <v>126</v>
      </c>
    </row>
    <row r="119" spans="1:2">
      <c r="A119" s="45">
        <v>17776</v>
      </c>
      <c r="B119" s="19">
        <v>18</v>
      </c>
    </row>
    <row r="120" spans="1:2">
      <c r="A120" s="45">
        <v>17806</v>
      </c>
      <c r="B120" s="19">
        <v>116</v>
      </c>
    </row>
    <row r="121" spans="1:2">
      <c r="A121" s="45">
        <v>17837</v>
      </c>
      <c r="B121" s="19">
        <v>-49</v>
      </c>
    </row>
    <row r="122" spans="1:2">
      <c r="A122" s="45">
        <v>17867</v>
      </c>
      <c r="B122" s="19">
        <v>-53</v>
      </c>
    </row>
    <row r="123" spans="1:2">
      <c r="A123" s="45">
        <v>17898</v>
      </c>
      <c r="B123" s="19">
        <v>-160</v>
      </c>
    </row>
    <row r="124" spans="1:2">
      <c r="A124" s="45">
        <v>17929</v>
      </c>
      <c r="B124" s="19">
        <v>-364</v>
      </c>
    </row>
    <row r="125" spans="1:2">
      <c r="A125" s="45">
        <v>17957</v>
      </c>
      <c r="B125" s="19">
        <v>-171</v>
      </c>
    </row>
    <row r="126" spans="1:2">
      <c r="A126" s="45">
        <v>17988</v>
      </c>
      <c r="B126" s="19">
        <v>-257</v>
      </c>
    </row>
    <row r="127" spans="1:2">
      <c r="A127" s="45">
        <v>18018</v>
      </c>
      <c r="B127" s="19">
        <v>-4</v>
      </c>
    </row>
    <row r="128" spans="1:2">
      <c r="A128" s="45">
        <v>18049</v>
      </c>
      <c r="B128" s="19">
        <v>-252</v>
      </c>
    </row>
    <row r="129" spans="1:2">
      <c r="A129" s="45">
        <v>18079</v>
      </c>
      <c r="B129" s="19">
        <v>-245</v>
      </c>
    </row>
    <row r="130" spans="1:2">
      <c r="A130" s="45">
        <v>18110</v>
      </c>
      <c r="B130" s="19">
        <v>-208</v>
      </c>
    </row>
    <row r="131" spans="1:2">
      <c r="A131" s="45">
        <v>18141</v>
      </c>
      <c r="B131" s="19">
        <v>93</v>
      </c>
    </row>
    <row r="132" spans="1:2">
      <c r="A132" s="45">
        <v>18171</v>
      </c>
      <c r="B132" s="19">
        <v>156</v>
      </c>
    </row>
    <row r="133" spans="1:2">
      <c r="A133" s="45">
        <v>18202</v>
      </c>
      <c r="B133" s="19">
        <v>-838</v>
      </c>
    </row>
    <row r="134" spans="1:2">
      <c r="A134" s="45">
        <v>18232</v>
      </c>
      <c r="B134" s="19">
        <v>300</v>
      </c>
    </row>
    <row r="135" spans="1:2">
      <c r="A135" s="45">
        <v>18263</v>
      </c>
      <c r="B135" s="19">
        <v>280</v>
      </c>
    </row>
    <row r="136" spans="1:2">
      <c r="A136" s="45">
        <v>18294</v>
      </c>
      <c r="B136" s="19">
        <v>4</v>
      </c>
    </row>
    <row r="137" spans="1:2">
      <c r="A137" s="45">
        <v>18322</v>
      </c>
      <c r="B137" s="19">
        <v>-229</v>
      </c>
    </row>
    <row r="138" spans="1:2">
      <c r="A138" s="45">
        <v>18353</v>
      </c>
      <c r="B138" s="19">
        <v>657</v>
      </c>
    </row>
    <row r="139" spans="1:2">
      <c r="A139" s="45">
        <v>18383</v>
      </c>
      <c r="B139" s="19">
        <v>428</v>
      </c>
    </row>
    <row r="140" spans="1:2">
      <c r="A140" s="45">
        <v>18414</v>
      </c>
      <c r="B140" s="19">
        <v>336</v>
      </c>
    </row>
    <row r="141" spans="1:2">
      <c r="A141" s="45">
        <v>18444</v>
      </c>
      <c r="B141" s="19">
        <v>365</v>
      </c>
    </row>
    <row r="142" spans="1:2">
      <c r="A142" s="45">
        <v>18475</v>
      </c>
      <c r="B142" s="19">
        <v>371</v>
      </c>
    </row>
    <row r="143" spans="1:2">
      <c r="A143" s="45">
        <v>18506</v>
      </c>
      <c r="B143" s="19">
        <v>738</v>
      </c>
    </row>
    <row r="144" spans="1:2">
      <c r="A144" s="45">
        <v>18536</v>
      </c>
      <c r="B144" s="19">
        <v>246</v>
      </c>
    </row>
    <row r="145" spans="1:2">
      <c r="A145" s="45">
        <v>18567</v>
      </c>
      <c r="B145" s="19">
        <v>268</v>
      </c>
    </row>
    <row r="146" spans="1:2">
      <c r="A146" s="45">
        <v>18597</v>
      </c>
      <c r="B146" s="19">
        <v>70</v>
      </c>
    </row>
    <row r="147" spans="1:2">
      <c r="A147" s="45">
        <v>18628</v>
      </c>
      <c r="B147" s="19">
        <v>85</v>
      </c>
    </row>
    <row r="148" spans="1:2">
      <c r="A148" s="45">
        <v>18659</v>
      </c>
      <c r="B148" s="19">
        <v>427</v>
      </c>
    </row>
    <row r="149" spans="1:2">
      <c r="A149" s="45">
        <v>18687</v>
      </c>
      <c r="B149" s="19">
        <v>289</v>
      </c>
    </row>
    <row r="150" spans="1:2">
      <c r="A150" s="45">
        <v>18718</v>
      </c>
      <c r="B150" s="19">
        <v>296</v>
      </c>
    </row>
    <row r="151" spans="1:2">
      <c r="A151" s="45">
        <v>18748</v>
      </c>
      <c r="B151" s="19">
        <v>-12</v>
      </c>
    </row>
    <row r="152" spans="1:2">
      <c r="A152" s="45">
        <v>18779</v>
      </c>
      <c r="B152" s="19">
        <v>91</v>
      </c>
    </row>
    <row r="153" spans="1:2">
      <c r="A153" s="45">
        <v>18809</v>
      </c>
      <c r="B153" s="19">
        <v>112</v>
      </c>
    </row>
    <row r="154" spans="1:2">
      <c r="A154" s="45">
        <v>18840</v>
      </c>
      <c r="B154" s="19">
        <v>-3</v>
      </c>
    </row>
    <row r="155" spans="1:2">
      <c r="A155" s="45">
        <v>18871</v>
      </c>
      <c r="B155" s="19">
        <v>-49</v>
      </c>
    </row>
    <row r="156" spans="1:2">
      <c r="A156" s="45">
        <v>18901</v>
      </c>
      <c r="B156" s="19">
        <v>-58</v>
      </c>
    </row>
    <row r="157" spans="1:2">
      <c r="A157" s="45">
        <v>18932</v>
      </c>
      <c r="B157" s="19">
        <v>52</v>
      </c>
    </row>
    <row r="158" spans="1:2">
      <c r="A158" s="45">
        <v>18962</v>
      </c>
      <c r="B158" s="19">
        <v>141</v>
      </c>
    </row>
    <row r="159" spans="1:2">
      <c r="A159" s="45">
        <v>18993</v>
      </c>
      <c r="B159" s="19">
        <v>167</v>
      </c>
    </row>
    <row r="160" spans="1:2">
      <c r="A160" s="45">
        <v>19024</v>
      </c>
      <c r="B160" s="19">
        <v>-18</v>
      </c>
    </row>
    <row r="161" spans="1:2">
      <c r="A161" s="45">
        <v>19053</v>
      </c>
      <c r="B161" s="19">
        <v>226</v>
      </c>
    </row>
    <row r="162" spans="1:2">
      <c r="A162" s="45">
        <v>19084</v>
      </c>
      <c r="B162" s="19">
        <v>-18</v>
      </c>
    </row>
    <row r="163" spans="1:2">
      <c r="A163" s="45">
        <v>19114</v>
      </c>
      <c r="B163" s="19">
        <v>116</v>
      </c>
    </row>
    <row r="164" spans="1:2">
      <c r="A164" s="45">
        <v>19145</v>
      </c>
      <c r="B164" s="19">
        <v>22</v>
      </c>
    </row>
    <row r="165" spans="1:2">
      <c r="A165" s="45">
        <v>19175</v>
      </c>
      <c r="B165" s="19">
        <v>-360</v>
      </c>
    </row>
    <row r="166" spans="1:2">
      <c r="A166" s="45">
        <v>19206</v>
      </c>
      <c r="B166" s="19">
        <v>-139</v>
      </c>
    </row>
    <row r="167" spans="1:2">
      <c r="A167" s="45">
        <v>19237</v>
      </c>
      <c r="B167" s="19">
        <v>781</v>
      </c>
    </row>
    <row r="168" spans="1:2">
      <c r="A168" s="45">
        <v>19267</v>
      </c>
      <c r="B168" s="19">
        <v>396</v>
      </c>
    </row>
    <row r="169" spans="1:2">
      <c r="A169" s="45">
        <v>19298</v>
      </c>
      <c r="B169" s="19">
        <v>277</v>
      </c>
    </row>
    <row r="170" spans="1:2">
      <c r="A170" s="45">
        <v>19328</v>
      </c>
      <c r="B170" s="19">
        <v>219</v>
      </c>
    </row>
    <row r="171" spans="1:2">
      <c r="A171" s="45">
        <v>19359</v>
      </c>
      <c r="B171" s="19">
        <v>350</v>
      </c>
    </row>
    <row r="172" spans="1:2">
      <c r="A172" s="45">
        <v>19390</v>
      </c>
      <c r="B172" s="19">
        <v>-22</v>
      </c>
    </row>
    <row r="173" spans="1:2">
      <c r="A173" s="45">
        <v>19418</v>
      </c>
      <c r="B173" s="19">
        <v>195</v>
      </c>
    </row>
    <row r="174" spans="1:2">
      <c r="A174" s="45">
        <v>19449</v>
      </c>
      <c r="B174" s="19">
        <v>134</v>
      </c>
    </row>
    <row r="175" spans="1:2">
      <c r="A175" s="45">
        <v>19479</v>
      </c>
      <c r="B175" s="19">
        <v>-38</v>
      </c>
    </row>
    <row r="176" spans="1:2">
      <c r="A176" s="45">
        <v>19510</v>
      </c>
      <c r="B176" s="19">
        <v>55</v>
      </c>
    </row>
    <row r="177" spans="1:2">
      <c r="A177" s="45">
        <v>19540</v>
      </c>
      <c r="B177" s="19">
        <v>29</v>
      </c>
    </row>
    <row r="178" spans="1:2">
      <c r="A178" s="45">
        <v>19571</v>
      </c>
      <c r="B178" s="19">
        <v>17</v>
      </c>
    </row>
    <row r="179" spans="1:2">
      <c r="A179" s="45">
        <v>19602</v>
      </c>
      <c r="B179" s="19">
        <v>-47</v>
      </c>
    </row>
    <row r="180" spans="1:2">
      <c r="A180" s="45">
        <v>19632</v>
      </c>
      <c r="B180" s="19">
        <v>-121</v>
      </c>
    </row>
    <row r="181" spans="1:2">
      <c r="A181" s="45">
        <v>19663</v>
      </c>
      <c r="B181" s="19">
        <v>-128</v>
      </c>
    </row>
    <row r="182" spans="1:2">
      <c r="A182" s="45">
        <v>19693</v>
      </c>
      <c r="B182" s="19">
        <v>-332</v>
      </c>
    </row>
    <row r="183" spans="1:2">
      <c r="A183" s="45">
        <v>19724</v>
      </c>
      <c r="B183" s="19">
        <v>-205</v>
      </c>
    </row>
    <row r="184" spans="1:2">
      <c r="A184" s="45">
        <v>19755</v>
      </c>
      <c r="B184" s="19">
        <v>-234</v>
      </c>
    </row>
    <row r="185" spans="1:2">
      <c r="A185" s="45">
        <v>19783</v>
      </c>
      <c r="B185" s="19">
        <v>-87</v>
      </c>
    </row>
    <row r="186" spans="1:2">
      <c r="A186" s="45">
        <v>19814</v>
      </c>
      <c r="B186" s="19">
        <v>-225</v>
      </c>
    </row>
    <row r="187" spans="1:2">
      <c r="A187" s="45">
        <v>19844</v>
      </c>
      <c r="B187" s="19">
        <v>22</v>
      </c>
    </row>
    <row r="188" spans="1:2">
      <c r="A188" s="45">
        <v>19875</v>
      </c>
      <c r="B188" s="19">
        <v>-214</v>
      </c>
    </row>
    <row r="189" spans="1:2">
      <c r="A189" s="45">
        <v>19905</v>
      </c>
      <c r="B189" s="19">
        <v>-70</v>
      </c>
    </row>
    <row r="190" spans="1:2">
      <c r="A190" s="45">
        <v>19936</v>
      </c>
      <c r="B190" s="19">
        <v>-60</v>
      </c>
    </row>
    <row r="191" spans="1:2">
      <c r="A191" s="45">
        <v>19967</v>
      </c>
      <c r="B191" s="19">
        <v>-9</v>
      </c>
    </row>
    <row r="192" spans="1:2">
      <c r="A192" s="45">
        <v>19997</v>
      </c>
      <c r="B192" s="19">
        <v>60</v>
      </c>
    </row>
    <row r="193" spans="1:2">
      <c r="A193" s="45">
        <v>20028</v>
      </c>
      <c r="B193" s="19">
        <v>56</v>
      </c>
    </row>
    <row r="194" spans="1:2">
      <c r="A194" s="45">
        <v>20058</v>
      </c>
      <c r="B194" s="19">
        <v>238</v>
      </c>
    </row>
    <row r="195" spans="1:2">
      <c r="A195" s="45">
        <v>20089</v>
      </c>
      <c r="B195" s="19">
        <v>151</v>
      </c>
    </row>
    <row r="196" spans="1:2">
      <c r="A196" s="45">
        <v>20120</v>
      </c>
      <c r="B196" s="19">
        <v>165</v>
      </c>
    </row>
    <row r="197" spans="1:2">
      <c r="A197" s="45">
        <v>20148</v>
      </c>
      <c r="B197" s="19">
        <v>148</v>
      </c>
    </row>
    <row r="198" spans="1:2">
      <c r="A198" s="45">
        <v>20179</v>
      </c>
      <c r="B198" s="19">
        <v>318</v>
      </c>
    </row>
    <row r="199" spans="1:2">
      <c r="A199" s="45">
        <v>20209</v>
      </c>
      <c r="B199" s="19">
        <v>286</v>
      </c>
    </row>
    <row r="200" spans="1:2">
      <c r="A200" s="45">
        <v>20240</v>
      </c>
      <c r="B200" s="19">
        <v>264</v>
      </c>
    </row>
    <row r="201" spans="1:2">
      <c r="A201" s="45">
        <v>20270</v>
      </c>
      <c r="B201" s="19">
        <v>278</v>
      </c>
    </row>
    <row r="202" spans="1:2">
      <c r="A202" s="45">
        <v>20301</v>
      </c>
      <c r="B202" s="19">
        <v>197</v>
      </c>
    </row>
    <row r="203" spans="1:2">
      <c r="A203" s="45">
        <v>20332</v>
      </c>
      <c r="B203" s="19">
        <v>124</v>
      </c>
    </row>
    <row r="204" spans="1:2">
      <c r="A204" s="45">
        <v>20362</v>
      </c>
      <c r="B204" s="19">
        <v>155</v>
      </c>
    </row>
    <row r="205" spans="1:2">
      <c r="A205" s="45">
        <v>20393</v>
      </c>
      <c r="B205" s="19">
        <v>163</v>
      </c>
    </row>
    <row r="206" spans="1:2">
      <c r="A206" s="45">
        <v>20423</v>
      </c>
      <c r="B206" s="19">
        <v>163</v>
      </c>
    </row>
    <row r="207" spans="1:2">
      <c r="A207" s="45">
        <v>20454</v>
      </c>
      <c r="B207" s="19">
        <v>213</v>
      </c>
    </row>
    <row r="208" spans="1:2">
      <c r="A208" s="45">
        <v>20485</v>
      </c>
      <c r="B208" s="19">
        <v>170</v>
      </c>
    </row>
    <row r="209" spans="1:2">
      <c r="A209" s="45">
        <v>20514</v>
      </c>
      <c r="B209" s="19">
        <v>192</v>
      </c>
    </row>
    <row r="210" spans="1:2">
      <c r="A210" s="45">
        <v>20545</v>
      </c>
      <c r="B210" s="19">
        <v>127</v>
      </c>
    </row>
    <row r="211" spans="1:2">
      <c r="A211" s="45">
        <v>20575</v>
      </c>
      <c r="B211" s="19">
        <v>81</v>
      </c>
    </row>
    <row r="212" spans="1:2">
      <c r="A212" s="45">
        <v>20606</v>
      </c>
      <c r="B212" s="19">
        <v>131</v>
      </c>
    </row>
    <row r="213" spans="1:2">
      <c r="A213" s="45">
        <v>20636</v>
      </c>
      <c r="B213" s="19">
        <v>80</v>
      </c>
    </row>
    <row r="214" spans="1:2">
      <c r="A214" s="45">
        <v>20667</v>
      </c>
      <c r="B214" s="19">
        <v>-631</v>
      </c>
    </row>
    <row r="215" spans="1:2">
      <c r="A215" s="45">
        <v>20698</v>
      </c>
      <c r="B215" s="19">
        <v>676</v>
      </c>
    </row>
    <row r="216" spans="1:2">
      <c r="A216" s="45">
        <v>20728</v>
      </c>
      <c r="B216" s="19">
        <v>-27</v>
      </c>
    </row>
    <row r="217" spans="1:2">
      <c r="A217" s="45">
        <v>20759</v>
      </c>
      <c r="B217" s="19">
        <v>173</v>
      </c>
    </row>
    <row r="218" spans="1:2">
      <c r="A218" s="45">
        <v>20789</v>
      </c>
      <c r="B218" s="19">
        <v>44</v>
      </c>
    </row>
    <row r="219" spans="1:2">
      <c r="A219" s="45">
        <v>20820</v>
      </c>
      <c r="B219" s="19">
        <v>108</v>
      </c>
    </row>
    <row r="220" spans="1:2">
      <c r="A220" s="45">
        <v>20851</v>
      </c>
      <c r="B220" s="19">
        <v>-42</v>
      </c>
    </row>
    <row r="221" spans="1:2">
      <c r="A221" s="45">
        <v>20879</v>
      </c>
      <c r="B221" s="19">
        <v>210</v>
      </c>
    </row>
    <row r="222" spans="1:2">
      <c r="A222" s="45">
        <v>20910</v>
      </c>
      <c r="B222" s="19">
        <v>59</v>
      </c>
    </row>
    <row r="223" spans="1:2">
      <c r="A223" s="45">
        <v>20940</v>
      </c>
      <c r="B223" s="19">
        <v>82</v>
      </c>
    </row>
    <row r="224" spans="1:2">
      <c r="A224" s="45">
        <v>20971</v>
      </c>
      <c r="B224" s="19">
        <v>-88</v>
      </c>
    </row>
    <row r="225" spans="1:2">
      <c r="A225" s="45">
        <v>21001</v>
      </c>
      <c r="B225" s="19">
        <v>-83</v>
      </c>
    </row>
    <row r="226" spans="1:2">
      <c r="A226" s="45">
        <v>21032</v>
      </c>
      <c r="B226" s="19">
        <v>56</v>
      </c>
    </row>
    <row r="227" spans="1:2">
      <c r="A227" s="45">
        <v>21063</v>
      </c>
      <c r="B227" s="19">
        <v>5</v>
      </c>
    </row>
    <row r="228" spans="1:2">
      <c r="A228" s="45">
        <v>21093</v>
      </c>
      <c r="B228" s="19">
        <v>-194</v>
      </c>
    </row>
    <row r="229" spans="1:2">
      <c r="A229" s="45">
        <v>21124</v>
      </c>
      <c r="B229" s="19">
        <v>-171</v>
      </c>
    </row>
    <row r="230" spans="1:2">
      <c r="A230" s="45">
        <v>21154</v>
      </c>
      <c r="B230" s="19">
        <v>-205</v>
      </c>
    </row>
    <row r="231" spans="1:2">
      <c r="A231" s="45">
        <v>21185</v>
      </c>
      <c r="B231" s="19">
        <v>-174</v>
      </c>
    </row>
    <row r="232" spans="1:2">
      <c r="A232" s="45">
        <v>21216</v>
      </c>
      <c r="B232" s="19">
        <v>-308</v>
      </c>
    </row>
    <row r="233" spans="1:2">
      <c r="A233" s="45">
        <v>21244</v>
      </c>
      <c r="B233" s="19">
        <v>-500</v>
      </c>
    </row>
    <row r="234" spans="1:2">
      <c r="A234" s="45">
        <v>21275</v>
      </c>
      <c r="B234" s="19">
        <v>-277</v>
      </c>
    </row>
    <row r="235" spans="1:2">
      <c r="A235" s="45">
        <v>21305</v>
      </c>
      <c r="B235" s="19">
        <v>-272</v>
      </c>
    </row>
    <row r="236" spans="1:2">
      <c r="A236" s="45">
        <v>21336</v>
      </c>
      <c r="B236" s="19">
        <v>-113</v>
      </c>
    </row>
    <row r="237" spans="1:2">
      <c r="A237" s="45">
        <v>21366</v>
      </c>
      <c r="B237" s="19">
        <v>0</v>
      </c>
    </row>
    <row r="238" spans="1:2">
      <c r="A238" s="45">
        <v>21397</v>
      </c>
      <c r="B238" s="19">
        <v>125</v>
      </c>
    </row>
    <row r="239" spans="1:2">
      <c r="A239" s="45">
        <v>21428</v>
      </c>
      <c r="B239" s="19">
        <v>194</v>
      </c>
    </row>
    <row r="240" spans="1:2">
      <c r="A240" s="45">
        <v>21458</v>
      </c>
      <c r="B240" s="19">
        <v>273</v>
      </c>
    </row>
    <row r="241" spans="1:2">
      <c r="A241" s="45">
        <v>21489</v>
      </c>
      <c r="B241" s="19">
        <v>-21</v>
      </c>
    </row>
    <row r="242" spans="1:2">
      <c r="A242" s="45">
        <v>21519</v>
      </c>
      <c r="B242" s="19">
        <v>459</v>
      </c>
    </row>
    <row r="243" spans="1:2">
      <c r="A243" s="45">
        <v>21550</v>
      </c>
      <c r="B243" s="19">
        <v>141</v>
      </c>
    </row>
    <row r="244" spans="1:2">
      <c r="A244" s="45">
        <v>21581</v>
      </c>
      <c r="B244" s="19">
        <v>393</v>
      </c>
    </row>
    <row r="245" spans="1:2">
      <c r="A245" s="45">
        <v>21609</v>
      </c>
      <c r="B245" s="19">
        <v>210</v>
      </c>
    </row>
    <row r="246" spans="1:2">
      <c r="A246" s="45">
        <v>21640</v>
      </c>
      <c r="B246" s="19">
        <v>326</v>
      </c>
    </row>
    <row r="247" spans="1:2">
      <c r="A247" s="45">
        <v>21670</v>
      </c>
      <c r="B247" s="19">
        <v>307</v>
      </c>
    </row>
    <row r="248" spans="1:2">
      <c r="A248" s="45">
        <v>21701</v>
      </c>
      <c r="B248" s="19">
        <v>229</v>
      </c>
    </row>
    <row r="249" spans="1:2">
      <c r="A249" s="45">
        <v>21731</v>
      </c>
      <c r="B249" s="19">
        <v>131</v>
      </c>
    </row>
    <row r="250" spans="1:2">
      <c r="A250" s="45">
        <v>21762</v>
      </c>
      <c r="B250" s="19">
        <v>123</v>
      </c>
    </row>
    <row r="251" spans="1:2">
      <c r="A251" s="45">
        <v>21793</v>
      </c>
      <c r="B251" s="19">
        <v>-468</v>
      </c>
    </row>
    <row r="252" spans="1:2">
      <c r="A252" s="45">
        <v>21823</v>
      </c>
      <c r="B252" s="19">
        <v>92</v>
      </c>
    </row>
    <row r="253" spans="1:2">
      <c r="A253" s="45">
        <v>21854</v>
      </c>
      <c r="B253" s="19">
        <v>-70</v>
      </c>
    </row>
    <row r="254" spans="1:2">
      <c r="A254" s="45">
        <v>21884</v>
      </c>
      <c r="B254" s="19">
        <v>276</v>
      </c>
    </row>
    <row r="255" spans="1:2">
      <c r="A255" s="45">
        <v>21915</v>
      </c>
      <c r="B255" s="19">
        <v>540</v>
      </c>
    </row>
    <row r="256" spans="1:2">
      <c r="A256" s="45">
        <v>21946</v>
      </c>
      <c r="B256" s="19">
        <v>100</v>
      </c>
    </row>
    <row r="257" spans="1:2">
      <c r="A257" s="45">
        <v>21975</v>
      </c>
      <c r="B257" s="19">
        <v>239</v>
      </c>
    </row>
    <row r="258" spans="1:2">
      <c r="A258" s="45">
        <v>22006</v>
      </c>
      <c r="B258" s="19">
        <v>-59</v>
      </c>
    </row>
    <row r="259" spans="1:2">
      <c r="A259" s="45">
        <v>22036</v>
      </c>
      <c r="B259" s="19">
        <v>359</v>
      </c>
    </row>
    <row r="260" spans="1:2">
      <c r="A260" s="45">
        <v>22067</v>
      </c>
      <c r="B260" s="19">
        <v>-338</v>
      </c>
    </row>
    <row r="261" spans="1:2">
      <c r="A261" s="45">
        <v>22097</v>
      </c>
      <c r="B261" s="19">
        <v>-127</v>
      </c>
    </row>
    <row r="262" spans="1:2">
      <c r="A262" s="45">
        <v>22128</v>
      </c>
      <c r="B262" s="19">
        <v>-42</v>
      </c>
    </row>
    <row r="263" spans="1:2">
      <c r="A263" s="45">
        <v>22159</v>
      </c>
      <c r="B263" s="19">
        <v>-34</v>
      </c>
    </row>
    <row r="264" spans="1:2">
      <c r="A264" s="45">
        <v>22189</v>
      </c>
      <c r="B264" s="19">
        <v>-45</v>
      </c>
    </row>
    <row r="265" spans="1:2">
      <c r="A265" s="45">
        <v>22220</v>
      </c>
      <c r="B265" s="19">
        <v>-85</v>
      </c>
    </row>
    <row r="266" spans="1:2">
      <c r="A266" s="45">
        <v>22250</v>
      </c>
      <c r="B266" s="19">
        <v>-181</v>
      </c>
    </row>
    <row r="267" spans="1:2">
      <c r="A267" s="45">
        <v>22281</v>
      </c>
      <c r="B267" s="19">
        <v>-219</v>
      </c>
    </row>
    <row r="268" spans="1:2">
      <c r="A268" s="45">
        <v>22312</v>
      </c>
      <c r="B268" s="19">
        <v>-59</v>
      </c>
    </row>
    <row r="269" spans="1:2">
      <c r="A269" s="45">
        <v>22340</v>
      </c>
      <c r="B269" s="19">
        <v>-126</v>
      </c>
    </row>
    <row r="270" spans="1:2">
      <c r="A270" s="45">
        <v>22371</v>
      </c>
      <c r="B270" s="19">
        <v>102</v>
      </c>
    </row>
    <row r="271" spans="1:2">
      <c r="A271" s="45">
        <v>22401</v>
      </c>
      <c r="B271" s="19">
        <v>-32</v>
      </c>
    </row>
    <row r="272" spans="1:2">
      <c r="A272" s="45">
        <v>22432</v>
      </c>
      <c r="B272" s="19">
        <v>159</v>
      </c>
    </row>
    <row r="273" spans="1:2">
      <c r="A273" s="45">
        <v>22462</v>
      </c>
      <c r="B273" s="19">
        <v>191</v>
      </c>
    </row>
    <row r="274" spans="1:2">
      <c r="A274" s="45">
        <v>22493</v>
      </c>
      <c r="B274" s="19">
        <v>146</v>
      </c>
    </row>
    <row r="275" spans="1:2">
      <c r="A275" s="45">
        <v>22524</v>
      </c>
      <c r="B275" s="19">
        <v>175</v>
      </c>
    </row>
    <row r="276" spans="1:2">
      <c r="A276" s="45">
        <v>22554</v>
      </c>
      <c r="B276" s="19">
        <v>90</v>
      </c>
    </row>
    <row r="277" spans="1:2">
      <c r="A277" s="45">
        <v>22585</v>
      </c>
      <c r="B277" s="19">
        <v>134</v>
      </c>
    </row>
    <row r="278" spans="1:2">
      <c r="A278" s="45">
        <v>22615</v>
      </c>
      <c r="B278" s="19">
        <v>220</v>
      </c>
    </row>
    <row r="279" spans="1:2">
      <c r="A279" s="45">
        <v>22646</v>
      </c>
      <c r="B279" s="19">
        <v>130</v>
      </c>
    </row>
    <row r="280" spans="1:2">
      <c r="A280" s="45">
        <v>22677</v>
      </c>
      <c r="B280" s="19">
        <v>19</v>
      </c>
    </row>
    <row r="281" spans="1:2">
      <c r="A281" s="45">
        <v>22705</v>
      </c>
      <c r="B281" s="19">
        <v>297</v>
      </c>
    </row>
    <row r="282" spans="1:2">
      <c r="A282" s="45">
        <v>22736</v>
      </c>
      <c r="B282" s="19">
        <v>87</v>
      </c>
    </row>
    <row r="283" spans="1:2">
      <c r="A283" s="45">
        <v>22766</v>
      </c>
      <c r="B283" s="19">
        <v>327</v>
      </c>
    </row>
    <row r="284" spans="1:2">
      <c r="A284" s="45">
        <v>22797</v>
      </c>
      <c r="B284" s="19">
        <v>26</v>
      </c>
    </row>
    <row r="285" spans="1:2">
      <c r="A285" s="45">
        <v>22827</v>
      </c>
      <c r="B285" s="19">
        <v>16</v>
      </c>
    </row>
    <row r="286" spans="1:2">
      <c r="A286" s="45">
        <v>22858</v>
      </c>
      <c r="B286" s="19">
        <v>102</v>
      </c>
    </row>
    <row r="287" spans="1:2">
      <c r="A287" s="45">
        <v>22889</v>
      </c>
      <c r="B287" s="19">
        <v>92</v>
      </c>
    </row>
    <row r="288" spans="1:2">
      <c r="A288" s="45">
        <v>22919</v>
      </c>
      <c r="B288" s="19">
        <v>140</v>
      </c>
    </row>
    <row r="289" spans="1:2">
      <c r="A289" s="45">
        <v>22950</v>
      </c>
      <c r="B289" s="19">
        <v>63</v>
      </c>
    </row>
    <row r="290" spans="1:2">
      <c r="A290" s="45">
        <v>22980</v>
      </c>
      <c r="B290" s="19">
        <v>15</v>
      </c>
    </row>
    <row r="291" spans="1:2">
      <c r="A291" s="45">
        <v>23011</v>
      </c>
      <c r="B291" s="19">
        <v>-28</v>
      </c>
    </row>
    <row r="292" spans="1:2">
      <c r="A292" s="45">
        <v>23042</v>
      </c>
      <c r="B292" s="19">
        <v>87</v>
      </c>
    </row>
    <row r="293" spans="1:2">
      <c r="A293" s="45">
        <v>23070</v>
      </c>
      <c r="B293" s="19">
        <v>115</v>
      </c>
    </row>
    <row r="294" spans="1:2">
      <c r="A294" s="45">
        <v>23101</v>
      </c>
      <c r="B294" s="19">
        <v>90</v>
      </c>
    </row>
    <row r="295" spans="1:2">
      <c r="A295" s="45">
        <v>23131</v>
      </c>
      <c r="B295" s="19">
        <v>260</v>
      </c>
    </row>
    <row r="296" spans="1:2">
      <c r="A296" s="45">
        <v>23162</v>
      </c>
      <c r="B296" s="19">
        <v>36</v>
      </c>
    </row>
    <row r="297" spans="1:2">
      <c r="A297" s="45">
        <v>23192</v>
      </c>
      <c r="B297" s="19">
        <v>43</v>
      </c>
    </row>
    <row r="298" spans="1:2">
      <c r="A298" s="45">
        <v>23223</v>
      </c>
      <c r="B298" s="19">
        <v>135</v>
      </c>
    </row>
    <row r="299" spans="1:2">
      <c r="A299" s="45">
        <v>23254</v>
      </c>
      <c r="B299" s="19">
        <v>116</v>
      </c>
    </row>
    <row r="300" spans="1:2">
      <c r="A300" s="45">
        <v>23284</v>
      </c>
      <c r="B300" s="19">
        <v>168</v>
      </c>
    </row>
    <row r="301" spans="1:2">
      <c r="A301" s="45">
        <v>23315</v>
      </c>
      <c r="B301" s="19">
        <v>205</v>
      </c>
    </row>
    <row r="302" spans="1:2">
      <c r="A302" s="45">
        <v>23345</v>
      </c>
      <c r="B302" s="19">
        <v>-28</v>
      </c>
    </row>
    <row r="303" spans="1:2">
      <c r="A303" s="45">
        <v>23376</v>
      </c>
      <c r="B303" s="19">
        <v>106</v>
      </c>
    </row>
    <row r="304" spans="1:2">
      <c r="A304" s="45">
        <v>23407</v>
      </c>
      <c r="B304" s="19">
        <v>126</v>
      </c>
    </row>
    <row r="305" spans="1:2">
      <c r="A305" s="45">
        <v>23436</v>
      </c>
      <c r="B305" s="19">
        <v>266</v>
      </c>
    </row>
    <row r="306" spans="1:2">
      <c r="A306" s="45">
        <v>23467</v>
      </c>
      <c r="B306" s="19">
        <v>144</v>
      </c>
    </row>
    <row r="307" spans="1:2">
      <c r="A307" s="45">
        <v>23497</v>
      </c>
      <c r="B307" s="19">
        <v>25</v>
      </c>
    </row>
    <row r="308" spans="1:2">
      <c r="A308" s="45">
        <v>23528</v>
      </c>
      <c r="B308" s="19">
        <v>167</v>
      </c>
    </row>
    <row r="309" spans="1:2">
      <c r="A309" s="45">
        <v>23558</v>
      </c>
      <c r="B309" s="19">
        <v>130</v>
      </c>
    </row>
    <row r="310" spans="1:2">
      <c r="A310" s="45">
        <v>23589</v>
      </c>
      <c r="B310" s="19">
        <v>193</v>
      </c>
    </row>
    <row r="311" spans="1:2">
      <c r="A311" s="45">
        <v>23620</v>
      </c>
      <c r="B311" s="19">
        <v>207</v>
      </c>
    </row>
    <row r="312" spans="1:2">
      <c r="A312" s="45">
        <v>23650</v>
      </c>
      <c r="B312" s="19">
        <v>284</v>
      </c>
    </row>
    <row r="313" spans="1:2">
      <c r="A313" s="45">
        <v>23681</v>
      </c>
      <c r="B313" s="19">
        <v>-110</v>
      </c>
    </row>
    <row r="314" spans="1:2">
      <c r="A314" s="45">
        <v>23711</v>
      </c>
      <c r="B314" s="19">
        <v>425</v>
      </c>
    </row>
    <row r="315" spans="1:2">
      <c r="A315" s="45">
        <v>23742</v>
      </c>
      <c r="B315" s="19">
        <v>203</v>
      </c>
    </row>
    <row r="316" spans="1:2">
      <c r="A316" s="45">
        <v>23773</v>
      </c>
      <c r="B316" s="19">
        <v>161</v>
      </c>
    </row>
    <row r="317" spans="1:2">
      <c r="A317" s="45">
        <v>23801</v>
      </c>
      <c r="B317" s="19">
        <v>218</v>
      </c>
    </row>
    <row r="318" spans="1:2">
      <c r="A318" s="45">
        <v>23832</v>
      </c>
      <c r="B318" s="19">
        <v>203</v>
      </c>
    </row>
    <row r="319" spans="1:2">
      <c r="A319" s="45">
        <v>23862</v>
      </c>
      <c r="B319" s="19">
        <v>256</v>
      </c>
    </row>
    <row r="320" spans="1:2">
      <c r="A320" s="45">
        <v>23893</v>
      </c>
      <c r="B320" s="19">
        <v>232</v>
      </c>
    </row>
    <row r="321" spans="1:2">
      <c r="A321" s="45">
        <v>23923</v>
      </c>
      <c r="B321" s="19">
        <v>199</v>
      </c>
    </row>
    <row r="322" spans="1:2">
      <c r="A322" s="45">
        <v>23954</v>
      </c>
      <c r="B322" s="19">
        <v>275</v>
      </c>
    </row>
    <row r="323" spans="1:2">
      <c r="A323" s="45">
        <v>23985</v>
      </c>
      <c r="B323" s="19">
        <v>263</v>
      </c>
    </row>
    <row r="324" spans="1:2">
      <c r="A324" s="45">
        <v>24015</v>
      </c>
      <c r="B324" s="19">
        <v>262</v>
      </c>
    </row>
    <row r="325" spans="1:2">
      <c r="A325" s="45">
        <v>24046</v>
      </c>
      <c r="B325" s="19">
        <v>229</v>
      </c>
    </row>
    <row r="326" spans="1:2">
      <c r="A326" s="45">
        <v>24076</v>
      </c>
      <c r="B326" s="19">
        <v>277</v>
      </c>
    </row>
    <row r="327" spans="1:2">
      <c r="A327" s="45">
        <v>24107</v>
      </c>
      <c r="B327" s="19">
        <v>326</v>
      </c>
    </row>
    <row r="328" spans="1:2">
      <c r="A328" s="45">
        <v>24138</v>
      </c>
      <c r="B328" s="19">
        <v>207</v>
      </c>
    </row>
    <row r="329" spans="1:2">
      <c r="A329" s="45">
        <v>24166</v>
      </c>
      <c r="B329" s="19">
        <v>267</v>
      </c>
    </row>
    <row r="330" spans="1:2">
      <c r="A330" s="45">
        <v>24197</v>
      </c>
      <c r="B330" s="19">
        <v>396</v>
      </c>
    </row>
    <row r="331" spans="1:2">
      <c r="A331" s="45">
        <v>24227</v>
      </c>
      <c r="B331" s="19">
        <v>245</v>
      </c>
    </row>
    <row r="332" spans="1:2">
      <c r="A332" s="45">
        <v>24258</v>
      </c>
      <c r="B332" s="19">
        <v>275</v>
      </c>
    </row>
    <row r="333" spans="1:2">
      <c r="A333" s="45">
        <v>24288</v>
      </c>
      <c r="B333" s="19">
        <v>399</v>
      </c>
    </row>
    <row r="334" spans="1:2">
      <c r="A334" s="45">
        <v>24319</v>
      </c>
      <c r="B334" s="19">
        <v>190</v>
      </c>
    </row>
    <row r="335" spans="1:2">
      <c r="A335" s="45">
        <v>24350</v>
      </c>
      <c r="B335" s="19">
        <v>206</v>
      </c>
    </row>
    <row r="336" spans="1:2">
      <c r="A336" s="45">
        <v>24380</v>
      </c>
      <c r="B336" s="19">
        <v>136</v>
      </c>
    </row>
    <row r="337" spans="1:2">
      <c r="A337" s="45">
        <v>24411</v>
      </c>
      <c r="B337" s="19">
        <v>211</v>
      </c>
    </row>
    <row r="338" spans="1:2">
      <c r="A338" s="45">
        <v>24441</v>
      </c>
      <c r="B338" s="19">
        <v>165</v>
      </c>
    </row>
    <row r="339" spans="1:2">
      <c r="A339" s="45">
        <v>24472</v>
      </c>
      <c r="B339" s="19">
        <v>180</v>
      </c>
    </row>
    <row r="340" spans="1:2">
      <c r="A340" s="45">
        <v>24503</v>
      </c>
      <c r="B340" s="19">
        <v>208</v>
      </c>
    </row>
    <row r="341" spans="1:2">
      <c r="A341" s="45">
        <v>24531</v>
      </c>
      <c r="B341" s="19">
        <v>22</v>
      </c>
    </row>
    <row r="342" spans="1:2">
      <c r="A342" s="45">
        <v>24562</v>
      </c>
      <c r="B342" s="19">
        <v>101</v>
      </c>
    </row>
    <row r="343" spans="1:2">
      <c r="A343" s="45">
        <v>24592</v>
      </c>
      <c r="B343" s="19">
        <v>-64</v>
      </c>
    </row>
    <row r="344" spans="1:2">
      <c r="A344" s="45">
        <v>24623</v>
      </c>
      <c r="B344" s="19">
        <v>154</v>
      </c>
    </row>
    <row r="345" spans="1:2">
      <c r="A345" s="45">
        <v>24653</v>
      </c>
      <c r="B345" s="19">
        <v>130</v>
      </c>
    </row>
    <row r="346" spans="1:2">
      <c r="A346" s="45">
        <v>24684</v>
      </c>
      <c r="B346" s="19">
        <v>138</v>
      </c>
    </row>
    <row r="347" spans="1:2">
      <c r="A347" s="45">
        <v>24715</v>
      </c>
      <c r="B347" s="19">
        <v>255</v>
      </c>
    </row>
    <row r="348" spans="1:2">
      <c r="A348" s="45">
        <v>24745</v>
      </c>
      <c r="B348" s="19">
        <v>21</v>
      </c>
    </row>
    <row r="349" spans="1:2">
      <c r="A349" s="45">
        <v>24776</v>
      </c>
      <c r="B349" s="19">
        <v>61</v>
      </c>
    </row>
    <row r="350" spans="1:2">
      <c r="A350" s="45">
        <v>24806</v>
      </c>
      <c r="B350" s="19">
        <v>478</v>
      </c>
    </row>
    <row r="351" spans="1:2">
      <c r="A351" s="45">
        <v>24837</v>
      </c>
      <c r="B351" s="19">
        <v>197</v>
      </c>
    </row>
    <row r="352" spans="1:2">
      <c r="A352" s="45">
        <v>24868</v>
      </c>
      <c r="B352" s="19">
        <v>-96</v>
      </c>
    </row>
    <row r="353" spans="1:2">
      <c r="A353" s="45">
        <v>24897</v>
      </c>
      <c r="B353" s="19">
        <v>411</v>
      </c>
    </row>
    <row r="354" spans="1:2">
      <c r="A354" s="45">
        <v>24928</v>
      </c>
      <c r="B354" s="19">
        <v>80</v>
      </c>
    </row>
    <row r="355" spans="1:2">
      <c r="A355" s="45">
        <v>24958</v>
      </c>
      <c r="B355" s="19">
        <v>261</v>
      </c>
    </row>
    <row r="356" spans="1:2">
      <c r="A356" s="45">
        <v>24989</v>
      </c>
      <c r="B356" s="19">
        <v>96</v>
      </c>
    </row>
    <row r="357" spans="1:2">
      <c r="A357" s="45">
        <v>25019</v>
      </c>
      <c r="B357" s="19">
        <v>253</v>
      </c>
    </row>
    <row r="358" spans="1:2">
      <c r="A358" s="45">
        <v>25050</v>
      </c>
      <c r="B358" s="19">
        <v>221</v>
      </c>
    </row>
    <row r="359" spans="1:2">
      <c r="A359" s="45">
        <v>25081</v>
      </c>
      <c r="B359" s="19">
        <v>204</v>
      </c>
    </row>
    <row r="360" spans="1:2">
      <c r="A360" s="45">
        <v>25111</v>
      </c>
      <c r="B360" s="19">
        <v>154</v>
      </c>
    </row>
    <row r="361" spans="1:2">
      <c r="A361" s="45">
        <v>25142</v>
      </c>
      <c r="B361" s="19">
        <v>237</v>
      </c>
    </row>
    <row r="362" spans="1:2">
      <c r="A362" s="45">
        <v>25172</v>
      </c>
      <c r="B362" s="19">
        <v>263</v>
      </c>
    </row>
    <row r="363" spans="1:2">
      <c r="A363" s="45">
        <v>25203</v>
      </c>
      <c r="B363" s="19">
        <v>264</v>
      </c>
    </row>
    <row r="364" spans="1:2">
      <c r="A364" s="45">
        <v>25234</v>
      </c>
      <c r="B364" s="19">
        <v>191</v>
      </c>
    </row>
    <row r="365" spans="1:2">
      <c r="A365" s="45">
        <v>25262</v>
      </c>
      <c r="B365" s="19">
        <v>260</v>
      </c>
    </row>
    <row r="366" spans="1:2">
      <c r="A366" s="45">
        <v>25293</v>
      </c>
      <c r="B366" s="19">
        <v>206</v>
      </c>
    </row>
    <row r="367" spans="1:2">
      <c r="A367" s="45">
        <v>25323</v>
      </c>
      <c r="B367" s="19">
        <v>167</v>
      </c>
    </row>
    <row r="368" spans="1:2">
      <c r="A368" s="45">
        <v>25354</v>
      </c>
      <c r="B368" s="19">
        <v>256</v>
      </c>
    </row>
    <row r="369" spans="1:2">
      <c r="A369" s="45">
        <v>25384</v>
      </c>
      <c r="B369" s="19">
        <v>308</v>
      </c>
    </row>
    <row r="370" spans="1:2">
      <c r="A370" s="45">
        <v>25415</v>
      </c>
      <c r="B370" s="19">
        <v>93</v>
      </c>
    </row>
    <row r="371" spans="1:2">
      <c r="A371" s="45">
        <v>25446</v>
      </c>
      <c r="B371" s="19">
        <v>279</v>
      </c>
    </row>
    <row r="372" spans="1:2">
      <c r="A372" s="45">
        <v>25476</v>
      </c>
      <c r="B372" s="19">
        <v>-94</v>
      </c>
    </row>
    <row r="373" spans="1:2">
      <c r="A373" s="45">
        <v>25507</v>
      </c>
      <c r="B373" s="19">
        <v>207</v>
      </c>
    </row>
    <row r="374" spans="1:2">
      <c r="A374" s="45">
        <v>25537</v>
      </c>
      <c r="B374" s="19">
        <v>-35</v>
      </c>
    </row>
    <row r="375" spans="1:2">
      <c r="A375" s="45">
        <v>25568</v>
      </c>
      <c r="B375" s="19">
        <v>155</v>
      </c>
    </row>
    <row r="376" spans="1:2">
      <c r="A376" s="45">
        <v>25599</v>
      </c>
      <c r="B376" s="19">
        <v>-65</v>
      </c>
    </row>
    <row r="377" spans="1:2">
      <c r="A377" s="45">
        <v>25627</v>
      </c>
      <c r="B377" s="19">
        <v>129</v>
      </c>
    </row>
    <row r="378" spans="1:2">
      <c r="A378" s="45">
        <v>25658</v>
      </c>
      <c r="B378" s="19">
        <v>146</v>
      </c>
    </row>
    <row r="379" spans="1:2">
      <c r="A379" s="45">
        <v>25688</v>
      </c>
      <c r="B379" s="19">
        <v>-103</v>
      </c>
    </row>
    <row r="380" spans="1:2">
      <c r="A380" s="45">
        <v>25719</v>
      </c>
      <c r="B380" s="19">
        <v>-224</v>
      </c>
    </row>
    <row r="381" spans="1:2">
      <c r="A381" s="45">
        <v>25749</v>
      </c>
      <c r="B381" s="19">
        <v>-95</v>
      </c>
    </row>
    <row r="382" spans="1:2">
      <c r="A382" s="45">
        <v>25780</v>
      </c>
      <c r="B382" s="19">
        <v>24</v>
      </c>
    </row>
    <row r="383" spans="1:2">
      <c r="A383" s="45">
        <v>25811</v>
      </c>
      <c r="B383" s="19">
        <v>-116</v>
      </c>
    </row>
    <row r="384" spans="1:2">
      <c r="A384" s="45">
        <v>25841</v>
      </c>
      <c r="B384" s="19">
        <v>7</v>
      </c>
    </row>
    <row r="385" spans="1:2">
      <c r="A385" s="45">
        <v>25872</v>
      </c>
      <c r="B385" s="19">
        <v>-423</v>
      </c>
    </row>
    <row r="386" spans="1:2">
      <c r="A386" s="45">
        <v>25902</v>
      </c>
      <c r="B386" s="19">
        <v>-112</v>
      </c>
    </row>
    <row r="387" spans="1:2">
      <c r="A387" s="45">
        <v>25933</v>
      </c>
      <c r="B387" s="19">
        <v>383</v>
      </c>
    </row>
    <row r="388" spans="1:2">
      <c r="A388" s="45">
        <v>25964</v>
      </c>
      <c r="B388" s="19">
        <v>73</v>
      </c>
    </row>
    <row r="389" spans="1:2">
      <c r="A389" s="45">
        <v>25992</v>
      </c>
      <c r="B389" s="19">
        <v>-58</v>
      </c>
    </row>
    <row r="390" spans="1:2">
      <c r="A390" s="45">
        <v>26023</v>
      </c>
      <c r="B390" s="19">
        <v>53</v>
      </c>
    </row>
    <row r="391" spans="1:2">
      <c r="A391" s="45">
        <v>26053</v>
      </c>
      <c r="B391" s="19">
        <v>176</v>
      </c>
    </row>
    <row r="392" spans="1:2">
      <c r="A392" s="45">
        <v>26084</v>
      </c>
      <c r="B392" s="19">
        <v>211</v>
      </c>
    </row>
    <row r="393" spans="1:2">
      <c r="A393" s="45">
        <v>26114</v>
      </c>
      <c r="B393" s="19">
        <v>7</v>
      </c>
    </row>
    <row r="394" spans="1:2">
      <c r="A394" s="45">
        <v>26145</v>
      </c>
      <c r="B394" s="19">
        <v>61</v>
      </c>
    </row>
    <row r="395" spans="1:2">
      <c r="A395" s="45">
        <v>26176</v>
      </c>
      <c r="B395" s="19">
        <v>58</v>
      </c>
    </row>
    <row r="396" spans="1:2">
      <c r="A396" s="45">
        <v>26206</v>
      </c>
      <c r="B396" s="19">
        <v>241</v>
      </c>
    </row>
    <row r="397" spans="1:2">
      <c r="A397" s="45">
        <v>26237</v>
      </c>
      <c r="B397" s="19">
        <v>28</v>
      </c>
    </row>
    <row r="398" spans="1:2">
      <c r="A398" s="45">
        <v>26267</v>
      </c>
      <c r="B398" s="19">
        <v>205</v>
      </c>
    </row>
    <row r="399" spans="1:2">
      <c r="A399" s="45">
        <v>26298</v>
      </c>
      <c r="B399" s="19">
        <v>262</v>
      </c>
    </row>
    <row r="400" spans="1:2">
      <c r="A400" s="45">
        <v>26329</v>
      </c>
      <c r="B400" s="19">
        <v>332</v>
      </c>
    </row>
    <row r="401" spans="1:2">
      <c r="A401" s="45">
        <v>26358</v>
      </c>
      <c r="B401" s="19">
        <v>207</v>
      </c>
    </row>
    <row r="402" spans="1:2">
      <c r="A402" s="45">
        <v>26389</v>
      </c>
      <c r="B402" s="19">
        <v>296</v>
      </c>
    </row>
    <row r="403" spans="1:2">
      <c r="A403" s="45">
        <v>26419</v>
      </c>
      <c r="B403" s="19">
        <v>218</v>
      </c>
    </row>
    <row r="404" spans="1:2">
      <c r="A404" s="45">
        <v>26450</v>
      </c>
      <c r="B404" s="19">
        <v>307</v>
      </c>
    </row>
    <row r="405" spans="1:2">
      <c r="A405" s="45">
        <v>26480</v>
      </c>
      <c r="B405" s="19">
        <v>289</v>
      </c>
    </row>
    <row r="406" spans="1:2">
      <c r="A406" s="45">
        <v>26511</v>
      </c>
      <c r="B406" s="19">
        <v>-49</v>
      </c>
    </row>
    <row r="407" spans="1:2">
      <c r="A407" s="45">
        <v>26542</v>
      </c>
      <c r="B407" s="19">
        <v>432</v>
      </c>
    </row>
    <row r="408" spans="1:2">
      <c r="A408" s="45">
        <v>26572</v>
      </c>
      <c r="B408" s="19">
        <v>123</v>
      </c>
    </row>
    <row r="409" spans="1:2">
      <c r="A409" s="45">
        <v>26603</v>
      </c>
      <c r="B409" s="19">
        <v>410</v>
      </c>
    </row>
    <row r="410" spans="1:2">
      <c r="A410" s="45">
        <v>26633</v>
      </c>
      <c r="B410" s="19">
        <v>299</v>
      </c>
    </row>
    <row r="411" spans="1:2">
      <c r="A411" s="45">
        <v>26664</v>
      </c>
      <c r="B411" s="19">
        <v>295</v>
      </c>
    </row>
    <row r="412" spans="1:2">
      <c r="A412" s="45">
        <v>26695</v>
      </c>
      <c r="B412" s="19">
        <v>349</v>
      </c>
    </row>
    <row r="413" spans="1:2">
      <c r="A413" s="45">
        <v>26723</v>
      </c>
      <c r="B413" s="19">
        <v>397</v>
      </c>
    </row>
    <row r="414" spans="1:2">
      <c r="A414" s="45">
        <v>26754</v>
      </c>
      <c r="B414" s="19">
        <v>270</v>
      </c>
    </row>
    <row r="415" spans="1:2">
      <c r="A415" s="45">
        <v>26784</v>
      </c>
      <c r="B415" s="19">
        <v>171</v>
      </c>
    </row>
    <row r="416" spans="1:2">
      <c r="A416" s="45">
        <v>26815</v>
      </c>
      <c r="B416" s="19">
        <v>193</v>
      </c>
    </row>
    <row r="417" spans="1:2">
      <c r="A417" s="45">
        <v>26845</v>
      </c>
      <c r="B417" s="19">
        <v>239</v>
      </c>
    </row>
    <row r="418" spans="1:2">
      <c r="A418" s="45">
        <v>26876</v>
      </c>
      <c r="B418" s="19">
        <v>26</v>
      </c>
    </row>
    <row r="419" spans="1:2">
      <c r="A419" s="45">
        <v>26907</v>
      </c>
      <c r="B419" s="19">
        <v>255</v>
      </c>
    </row>
    <row r="420" spans="1:2">
      <c r="A420" s="45">
        <v>26937</v>
      </c>
      <c r="B420" s="19">
        <v>108</v>
      </c>
    </row>
    <row r="421" spans="1:2">
      <c r="A421" s="45">
        <v>26968</v>
      </c>
      <c r="B421" s="19">
        <v>331</v>
      </c>
    </row>
    <row r="422" spans="1:2">
      <c r="A422" s="45">
        <v>26998</v>
      </c>
      <c r="B422" s="19">
        <v>313</v>
      </c>
    </row>
    <row r="423" spans="1:2">
      <c r="A423" s="45">
        <v>27029</v>
      </c>
      <c r="B423" s="19">
        <v>111</v>
      </c>
    </row>
    <row r="424" spans="1:2">
      <c r="A424" s="45">
        <v>27060</v>
      </c>
      <c r="B424" s="19">
        <v>69</v>
      </c>
    </row>
    <row r="425" spans="1:2">
      <c r="A425" s="45">
        <v>27088</v>
      </c>
      <c r="B425" s="19">
        <v>154</v>
      </c>
    </row>
    <row r="426" spans="1:2">
      <c r="A426" s="45">
        <v>27119</v>
      </c>
      <c r="B426" s="19">
        <v>42</v>
      </c>
    </row>
    <row r="427" spans="1:2">
      <c r="A427" s="45">
        <v>27149</v>
      </c>
      <c r="B427" s="19">
        <v>86</v>
      </c>
    </row>
    <row r="428" spans="1:2">
      <c r="A428" s="45">
        <v>27180</v>
      </c>
      <c r="B428" s="19">
        <v>167</v>
      </c>
    </row>
    <row r="429" spans="1:2">
      <c r="A429" s="45">
        <v>27210</v>
      </c>
      <c r="B429" s="19">
        <v>55</v>
      </c>
    </row>
    <row r="430" spans="1:2">
      <c r="A430" s="45">
        <v>27241</v>
      </c>
      <c r="B430" s="19">
        <v>32</v>
      </c>
    </row>
    <row r="431" spans="1:2">
      <c r="A431" s="45">
        <v>27272</v>
      </c>
      <c r="B431" s="19">
        <v>-17</v>
      </c>
    </row>
    <row r="432" spans="1:2">
      <c r="A432" s="45">
        <v>27302</v>
      </c>
      <c r="B432" s="19">
        <v>-9</v>
      </c>
    </row>
    <row r="433" spans="1:2">
      <c r="A433" s="45">
        <v>27333</v>
      </c>
      <c r="B433" s="19">
        <v>20</v>
      </c>
    </row>
    <row r="434" spans="1:2">
      <c r="A434" s="45">
        <v>27363</v>
      </c>
      <c r="B434" s="19">
        <v>-365</v>
      </c>
    </row>
    <row r="435" spans="1:2">
      <c r="A435" s="45">
        <v>27394</v>
      </c>
      <c r="B435" s="19">
        <v>-613</v>
      </c>
    </row>
    <row r="436" spans="1:2">
      <c r="A436" s="45">
        <v>27425</v>
      </c>
      <c r="B436" s="19">
        <v>-359</v>
      </c>
    </row>
    <row r="437" spans="1:2">
      <c r="A437" s="45">
        <v>27453</v>
      </c>
      <c r="B437" s="19">
        <v>-375</v>
      </c>
    </row>
    <row r="438" spans="1:2">
      <c r="A438" s="45">
        <v>27484</v>
      </c>
      <c r="B438" s="19">
        <v>-270</v>
      </c>
    </row>
    <row r="439" spans="1:2">
      <c r="A439" s="45">
        <v>27514</v>
      </c>
      <c r="B439" s="19">
        <v>-188</v>
      </c>
    </row>
    <row r="440" spans="1:2">
      <c r="A440" s="45">
        <v>27545</v>
      </c>
      <c r="B440" s="19">
        <v>164</v>
      </c>
    </row>
    <row r="441" spans="1:2">
      <c r="A441" s="45">
        <v>27575</v>
      </c>
      <c r="B441" s="19">
        <v>-103</v>
      </c>
    </row>
    <row r="442" spans="1:2">
      <c r="A442" s="45">
        <v>27606</v>
      </c>
      <c r="B442" s="19">
        <v>249</v>
      </c>
    </row>
    <row r="443" spans="1:2">
      <c r="A443" s="45">
        <v>27637</v>
      </c>
      <c r="B443" s="19">
        <v>383</v>
      </c>
    </row>
    <row r="444" spans="1:2">
      <c r="A444" s="45">
        <v>27667</v>
      </c>
      <c r="B444" s="19">
        <v>75</v>
      </c>
    </row>
    <row r="445" spans="1:2">
      <c r="A445" s="45">
        <v>27698</v>
      </c>
      <c r="B445" s="19">
        <v>312</v>
      </c>
    </row>
    <row r="446" spans="1:2">
      <c r="A446" s="45">
        <v>27728</v>
      </c>
      <c r="B446" s="19">
        <v>145</v>
      </c>
    </row>
    <row r="447" spans="1:2">
      <c r="A447" s="45">
        <v>27759</v>
      </c>
      <c r="B447" s="19">
        <v>332</v>
      </c>
    </row>
    <row r="448" spans="1:2">
      <c r="A448" s="45">
        <v>27790</v>
      </c>
      <c r="B448" s="19">
        <v>486</v>
      </c>
    </row>
    <row r="449" spans="1:2">
      <c r="A449" s="45">
        <v>27819</v>
      </c>
      <c r="B449" s="19">
        <v>313</v>
      </c>
    </row>
    <row r="450" spans="1:2">
      <c r="A450" s="45">
        <v>27850</v>
      </c>
      <c r="B450" s="19">
        <v>232</v>
      </c>
    </row>
    <row r="451" spans="1:2">
      <c r="A451" s="45">
        <v>27880</v>
      </c>
      <c r="B451" s="19">
        <v>244</v>
      </c>
    </row>
    <row r="452" spans="1:2">
      <c r="A452" s="45">
        <v>27911</v>
      </c>
      <c r="B452" s="19">
        <v>20</v>
      </c>
    </row>
    <row r="453" spans="1:2">
      <c r="A453" s="45">
        <v>27941</v>
      </c>
      <c r="B453" s="19">
        <v>64</v>
      </c>
    </row>
    <row r="454" spans="1:2">
      <c r="A454" s="45">
        <v>27972</v>
      </c>
      <c r="B454" s="19">
        <v>171</v>
      </c>
    </row>
    <row r="455" spans="1:2">
      <c r="A455" s="45">
        <v>28003</v>
      </c>
      <c r="B455" s="19">
        <v>157</v>
      </c>
    </row>
    <row r="456" spans="1:2">
      <c r="A456" s="45">
        <v>28033</v>
      </c>
      <c r="B456" s="19">
        <v>188</v>
      </c>
    </row>
    <row r="457" spans="1:2">
      <c r="A457" s="45">
        <v>28064</v>
      </c>
      <c r="B457" s="19">
        <v>19</v>
      </c>
    </row>
    <row r="458" spans="1:2">
      <c r="A458" s="45">
        <v>28094</v>
      </c>
      <c r="B458" s="19">
        <v>329</v>
      </c>
    </row>
    <row r="459" spans="1:2">
      <c r="A459" s="45">
        <v>28125</v>
      </c>
      <c r="B459" s="19">
        <v>208</v>
      </c>
    </row>
    <row r="460" spans="1:2">
      <c r="A460" s="45">
        <v>28156</v>
      </c>
      <c r="B460" s="19">
        <v>242</v>
      </c>
    </row>
    <row r="461" spans="1:2">
      <c r="A461" s="45">
        <v>28184</v>
      </c>
      <c r="B461" s="19">
        <v>298</v>
      </c>
    </row>
    <row r="462" spans="1:2">
      <c r="A462" s="45">
        <v>28215</v>
      </c>
      <c r="B462" s="19">
        <v>403</v>
      </c>
    </row>
    <row r="463" spans="1:2">
      <c r="A463" s="45">
        <v>28245</v>
      </c>
      <c r="B463" s="19">
        <v>337</v>
      </c>
    </row>
    <row r="464" spans="1:2">
      <c r="A464" s="45">
        <v>28276</v>
      </c>
      <c r="B464" s="19">
        <v>360</v>
      </c>
    </row>
    <row r="465" spans="1:2">
      <c r="A465" s="45">
        <v>28306</v>
      </c>
      <c r="B465" s="19">
        <v>400</v>
      </c>
    </row>
    <row r="466" spans="1:2">
      <c r="A466" s="45">
        <v>28337</v>
      </c>
      <c r="B466" s="19">
        <v>346</v>
      </c>
    </row>
    <row r="467" spans="1:2">
      <c r="A467" s="45">
        <v>28368</v>
      </c>
      <c r="B467" s="19">
        <v>241</v>
      </c>
    </row>
    <row r="468" spans="1:2">
      <c r="A468" s="45">
        <v>28398</v>
      </c>
      <c r="B468" s="19">
        <v>457</v>
      </c>
    </row>
    <row r="469" spans="1:2">
      <c r="A469" s="45">
        <v>28429</v>
      </c>
      <c r="B469" s="19">
        <v>268</v>
      </c>
    </row>
    <row r="470" spans="1:2">
      <c r="A470" s="45">
        <v>28459</v>
      </c>
      <c r="B470" s="19">
        <v>373</v>
      </c>
    </row>
    <row r="471" spans="1:2">
      <c r="A471" s="45">
        <v>28490</v>
      </c>
      <c r="B471" s="19">
        <v>237</v>
      </c>
    </row>
    <row r="472" spans="1:2">
      <c r="A472" s="45">
        <v>28521</v>
      </c>
      <c r="B472" s="19">
        <v>184</v>
      </c>
    </row>
    <row r="473" spans="1:2">
      <c r="A473" s="45">
        <v>28549</v>
      </c>
      <c r="B473" s="19">
        <v>354</v>
      </c>
    </row>
    <row r="474" spans="1:2">
      <c r="A474" s="45">
        <v>28580</v>
      </c>
      <c r="B474" s="19">
        <v>512</v>
      </c>
    </row>
    <row r="475" spans="1:2">
      <c r="A475" s="45">
        <v>28610</v>
      </c>
      <c r="B475" s="19">
        <v>702</v>
      </c>
    </row>
    <row r="476" spans="1:2">
      <c r="A476" s="45">
        <v>28641</v>
      </c>
      <c r="B476" s="19">
        <v>347</v>
      </c>
    </row>
    <row r="477" spans="1:2">
      <c r="A477" s="45">
        <v>28671</v>
      </c>
      <c r="B477" s="19">
        <v>441</v>
      </c>
    </row>
    <row r="478" spans="1:2">
      <c r="A478" s="45">
        <v>28702</v>
      </c>
      <c r="B478" s="19">
        <v>254</v>
      </c>
    </row>
    <row r="479" spans="1:2">
      <c r="A479" s="45">
        <v>28733</v>
      </c>
      <c r="B479" s="19">
        <v>279</v>
      </c>
    </row>
    <row r="480" spans="1:2">
      <c r="A480" s="45">
        <v>28763</v>
      </c>
      <c r="B480" s="19">
        <v>138</v>
      </c>
    </row>
    <row r="481" spans="1:2">
      <c r="A481" s="45">
        <v>28794</v>
      </c>
      <c r="B481" s="19">
        <v>335</v>
      </c>
    </row>
    <row r="482" spans="1:2">
      <c r="A482" s="45">
        <v>28824</v>
      </c>
      <c r="B482" s="19">
        <v>435</v>
      </c>
    </row>
    <row r="483" spans="1:2">
      <c r="A483" s="45">
        <v>28855</v>
      </c>
      <c r="B483" s="19">
        <v>280</v>
      </c>
    </row>
    <row r="484" spans="1:2">
      <c r="A484" s="45">
        <v>28886</v>
      </c>
      <c r="B484" s="19">
        <v>137</v>
      </c>
    </row>
    <row r="485" spans="1:2">
      <c r="A485" s="45">
        <v>28914</v>
      </c>
      <c r="B485" s="19">
        <v>247</v>
      </c>
    </row>
    <row r="486" spans="1:2">
      <c r="A486" s="45">
        <v>28945</v>
      </c>
      <c r="B486" s="19">
        <v>424</v>
      </c>
    </row>
    <row r="487" spans="1:2">
      <c r="A487" s="45">
        <v>28975</v>
      </c>
      <c r="B487" s="19">
        <v>-62</v>
      </c>
    </row>
    <row r="488" spans="1:2">
      <c r="A488" s="45">
        <v>29006</v>
      </c>
      <c r="B488" s="19">
        <v>372</v>
      </c>
    </row>
    <row r="489" spans="1:2">
      <c r="A489" s="45">
        <v>29036</v>
      </c>
      <c r="B489" s="19">
        <v>319</v>
      </c>
    </row>
    <row r="490" spans="1:2">
      <c r="A490" s="45">
        <v>29067</v>
      </c>
      <c r="B490" s="19">
        <v>109</v>
      </c>
    </row>
    <row r="491" spans="1:2">
      <c r="A491" s="45">
        <v>29098</v>
      </c>
      <c r="B491" s="19">
        <v>83</v>
      </c>
    </row>
    <row r="492" spans="1:2">
      <c r="A492" s="45">
        <v>29128</v>
      </c>
      <c r="B492" s="19">
        <v>27</v>
      </c>
    </row>
    <row r="493" spans="1:2">
      <c r="A493" s="45">
        <v>29159</v>
      </c>
      <c r="B493" s="19">
        <v>154</v>
      </c>
    </row>
    <row r="494" spans="1:2">
      <c r="A494" s="45">
        <v>29189</v>
      </c>
      <c r="B494" s="19">
        <v>92</v>
      </c>
    </row>
    <row r="495" spans="1:2">
      <c r="A495" s="45">
        <v>29220</v>
      </c>
      <c r="B495" s="19">
        <v>99</v>
      </c>
    </row>
    <row r="496" spans="1:2">
      <c r="A496" s="45">
        <v>29251</v>
      </c>
      <c r="B496" s="19">
        <v>128</v>
      </c>
    </row>
    <row r="497" spans="1:2">
      <c r="A497" s="45">
        <v>29280</v>
      </c>
      <c r="B497" s="19">
        <v>83</v>
      </c>
    </row>
    <row r="498" spans="1:2">
      <c r="A498" s="45">
        <v>29311</v>
      </c>
      <c r="B498" s="19">
        <v>111</v>
      </c>
    </row>
    <row r="499" spans="1:2">
      <c r="A499" s="45">
        <v>29341</v>
      </c>
      <c r="B499" s="19">
        <v>-145</v>
      </c>
    </row>
    <row r="500" spans="1:2">
      <c r="A500" s="45">
        <v>29372</v>
      </c>
      <c r="B500" s="19">
        <v>-429</v>
      </c>
    </row>
    <row r="501" spans="1:2">
      <c r="A501" s="45">
        <v>29402</v>
      </c>
      <c r="B501" s="19">
        <v>-319</v>
      </c>
    </row>
    <row r="502" spans="1:2">
      <c r="A502" s="45">
        <v>29433</v>
      </c>
      <c r="B502" s="19">
        <v>-261</v>
      </c>
    </row>
    <row r="503" spans="1:2">
      <c r="A503" s="45">
        <v>29464</v>
      </c>
      <c r="B503" s="19">
        <v>259</v>
      </c>
    </row>
    <row r="504" spans="1:2">
      <c r="A504" s="45">
        <v>29494</v>
      </c>
      <c r="B504" s="19">
        <v>114</v>
      </c>
    </row>
    <row r="505" spans="1:2">
      <c r="A505" s="45">
        <v>29525</v>
      </c>
      <c r="B505" s="19">
        <v>277</v>
      </c>
    </row>
    <row r="506" spans="1:2">
      <c r="A506" s="45">
        <v>29555</v>
      </c>
      <c r="B506" s="19">
        <v>257</v>
      </c>
    </row>
    <row r="507" spans="1:2">
      <c r="A507" s="45">
        <v>29586</v>
      </c>
      <c r="B507" s="19">
        <v>196</v>
      </c>
    </row>
    <row r="508" spans="1:2">
      <c r="A508" s="45">
        <v>29617</v>
      </c>
      <c r="B508" s="19">
        <v>90</v>
      </c>
    </row>
    <row r="509" spans="1:2">
      <c r="A509" s="45">
        <v>29645</v>
      </c>
      <c r="B509" s="19">
        <v>72</v>
      </c>
    </row>
    <row r="510" spans="1:2">
      <c r="A510" s="45">
        <v>29676</v>
      </c>
      <c r="B510" s="19">
        <v>105</v>
      </c>
    </row>
    <row r="511" spans="1:2">
      <c r="A511" s="45">
        <v>29706</v>
      </c>
      <c r="B511" s="19">
        <v>73</v>
      </c>
    </row>
    <row r="512" spans="1:2">
      <c r="A512" s="45">
        <v>29737</v>
      </c>
      <c r="B512" s="19">
        <v>13</v>
      </c>
    </row>
    <row r="513" spans="1:2">
      <c r="A513" s="45">
        <v>29767</v>
      </c>
      <c r="B513" s="19">
        <v>194</v>
      </c>
    </row>
    <row r="514" spans="1:2">
      <c r="A514" s="45">
        <v>29798</v>
      </c>
      <c r="B514" s="19">
        <v>111</v>
      </c>
    </row>
    <row r="515" spans="1:2">
      <c r="A515" s="45">
        <v>29829</v>
      </c>
      <c r="B515" s="19">
        <v>-36</v>
      </c>
    </row>
    <row r="516" spans="1:2">
      <c r="A516" s="45">
        <v>29859</v>
      </c>
      <c r="B516" s="19">
        <v>-88</v>
      </c>
    </row>
    <row r="517" spans="1:2">
      <c r="A517" s="45">
        <v>29890</v>
      </c>
      <c r="B517" s="19">
        <v>-97</v>
      </c>
    </row>
    <row r="518" spans="1:2">
      <c r="A518" s="45">
        <v>29920</v>
      </c>
      <c r="B518" s="19">
        <v>-209</v>
      </c>
    </row>
    <row r="519" spans="1:2">
      <c r="A519" s="45">
        <v>29951</v>
      </c>
      <c r="B519" s="19">
        <v>-276</v>
      </c>
    </row>
    <row r="520" spans="1:2">
      <c r="A520" s="45">
        <v>29982</v>
      </c>
      <c r="B520" s="19">
        <v>-330</v>
      </c>
    </row>
    <row r="521" spans="1:2">
      <c r="A521" s="45">
        <v>30010</v>
      </c>
      <c r="B521" s="19">
        <v>-2</v>
      </c>
    </row>
    <row r="522" spans="1:2">
      <c r="A522" s="45">
        <v>30041</v>
      </c>
      <c r="B522" s="19">
        <v>-129</v>
      </c>
    </row>
    <row r="523" spans="1:2">
      <c r="A523" s="45">
        <v>30071</v>
      </c>
      <c r="B523" s="19">
        <v>-284</v>
      </c>
    </row>
    <row r="524" spans="1:2">
      <c r="A524" s="45">
        <v>30102</v>
      </c>
      <c r="B524" s="19">
        <v>-43</v>
      </c>
    </row>
    <row r="525" spans="1:2">
      <c r="A525" s="45">
        <v>30132</v>
      </c>
      <c r="B525" s="19">
        <v>-242</v>
      </c>
    </row>
    <row r="526" spans="1:2">
      <c r="A526" s="45">
        <v>30163</v>
      </c>
      <c r="B526" s="19">
        <v>-344</v>
      </c>
    </row>
    <row r="527" spans="1:2">
      <c r="A527" s="45">
        <v>30194</v>
      </c>
      <c r="B527" s="19">
        <v>-158</v>
      </c>
    </row>
    <row r="528" spans="1:2">
      <c r="A528" s="45">
        <v>30224</v>
      </c>
      <c r="B528" s="19">
        <v>-180</v>
      </c>
    </row>
    <row r="529" spans="1:2">
      <c r="A529" s="45">
        <v>30255</v>
      </c>
      <c r="B529" s="19">
        <v>-276</v>
      </c>
    </row>
    <row r="530" spans="1:2">
      <c r="A530" s="45">
        <v>30285</v>
      </c>
      <c r="B530" s="19">
        <v>-121</v>
      </c>
    </row>
    <row r="531" spans="1:2">
      <c r="A531" s="45">
        <v>30316</v>
      </c>
      <c r="B531" s="19">
        <v>-15</v>
      </c>
    </row>
    <row r="532" spans="1:2">
      <c r="A532" s="45">
        <v>30347</v>
      </c>
      <c r="B532" s="19">
        <v>219</v>
      </c>
    </row>
    <row r="533" spans="1:2">
      <c r="A533" s="45">
        <v>30375</v>
      </c>
      <c r="B533" s="19">
        <v>-73</v>
      </c>
    </row>
    <row r="534" spans="1:2">
      <c r="A534" s="45">
        <v>30406</v>
      </c>
      <c r="B534" s="19">
        <v>173</v>
      </c>
    </row>
    <row r="535" spans="1:2">
      <c r="A535" s="45">
        <v>30436</v>
      </c>
      <c r="B535" s="19">
        <v>274</v>
      </c>
    </row>
    <row r="536" spans="1:2">
      <c r="A536" s="45">
        <v>30467</v>
      </c>
      <c r="B536" s="19">
        <v>280</v>
      </c>
    </row>
    <row r="537" spans="1:2">
      <c r="A537" s="45">
        <v>30497</v>
      </c>
      <c r="B537" s="19">
        <v>377</v>
      </c>
    </row>
    <row r="538" spans="1:2">
      <c r="A538" s="45">
        <v>30528</v>
      </c>
      <c r="B538" s="19">
        <v>416</v>
      </c>
    </row>
    <row r="539" spans="1:2">
      <c r="A539" s="45">
        <v>30559</v>
      </c>
      <c r="B539" s="19">
        <v>-308</v>
      </c>
    </row>
    <row r="540" spans="1:2">
      <c r="A540" s="45">
        <v>30589</v>
      </c>
      <c r="B540" s="19">
        <v>1118</v>
      </c>
    </row>
    <row r="541" spans="1:2">
      <c r="A541" s="45">
        <v>30620</v>
      </c>
      <c r="B541" s="19">
        <v>273</v>
      </c>
    </row>
    <row r="542" spans="1:2">
      <c r="A542" s="45">
        <v>30650</v>
      </c>
      <c r="B542" s="19">
        <v>355</v>
      </c>
    </row>
    <row r="543" spans="1:2">
      <c r="A543" s="45">
        <v>30681</v>
      </c>
      <c r="B543" s="19">
        <v>355</v>
      </c>
    </row>
    <row r="544" spans="1:2">
      <c r="A544" s="45">
        <v>30712</v>
      </c>
      <c r="B544" s="19">
        <v>443</v>
      </c>
    </row>
    <row r="545" spans="1:2">
      <c r="A545" s="45">
        <v>30741</v>
      </c>
      <c r="B545" s="19">
        <v>484</v>
      </c>
    </row>
    <row r="546" spans="1:2">
      <c r="A546" s="45">
        <v>30772</v>
      </c>
      <c r="B546" s="19">
        <v>272</v>
      </c>
    </row>
    <row r="547" spans="1:2">
      <c r="A547" s="45">
        <v>30802</v>
      </c>
      <c r="B547" s="19">
        <v>363</v>
      </c>
    </row>
    <row r="548" spans="1:2">
      <c r="A548" s="45">
        <v>30833</v>
      </c>
      <c r="B548" s="19">
        <v>306</v>
      </c>
    </row>
    <row r="549" spans="1:2">
      <c r="A549" s="45">
        <v>30863</v>
      </c>
      <c r="B549" s="19">
        <v>381</v>
      </c>
    </row>
    <row r="550" spans="1:2">
      <c r="A550" s="45">
        <v>30894</v>
      </c>
      <c r="B550" s="19">
        <v>310</v>
      </c>
    </row>
    <row r="551" spans="1:2">
      <c r="A551" s="45">
        <v>30925</v>
      </c>
      <c r="B551" s="19">
        <v>243</v>
      </c>
    </row>
    <row r="552" spans="1:2">
      <c r="A552" s="45">
        <v>30955</v>
      </c>
      <c r="B552" s="19">
        <v>312</v>
      </c>
    </row>
    <row r="553" spans="1:2">
      <c r="A553" s="45">
        <v>30986</v>
      </c>
      <c r="B553" s="19">
        <v>285</v>
      </c>
    </row>
    <row r="554" spans="1:2">
      <c r="A554" s="45">
        <v>31016</v>
      </c>
      <c r="B554" s="19">
        <v>353</v>
      </c>
    </row>
    <row r="555" spans="1:2">
      <c r="A555" s="45">
        <v>31047</v>
      </c>
      <c r="B555" s="19">
        <v>125</v>
      </c>
    </row>
    <row r="556" spans="1:2">
      <c r="A556" s="45">
        <v>31078</v>
      </c>
      <c r="B556" s="19">
        <v>265</v>
      </c>
    </row>
    <row r="557" spans="1:2">
      <c r="A557" s="45">
        <v>31106</v>
      </c>
      <c r="B557" s="19">
        <v>131</v>
      </c>
    </row>
    <row r="558" spans="1:2">
      <c r="A558" s="45">
        <v>31137</v>
      </c>
      <c r="B558" s="19">
        <v>339</v>
      </c>
    </row>
    <row r="559" spans="1:2">
      <c r="A559" s="45">
        <v>31167</v>
      </c>
      <c r="B559" s="19">
        <v>196</v>
      </c>
    </row>
    <row r="560" spans="1:2">
      <c r="A560" s="45">
        <v>31198</v>
      </c>
      <c r="B560" s="19">
        <v>274</v>
      </c>
    </row>
    <row r="561" spans="1:2">
      <c r="A561" s="45">
        <v>31228</v>
      </c>
      <c r="B561" s="19">
        <v>147</v>
      </c>
    </row>
    <row r="562" spans="1:2">
      <c r="A562" s="45">
        <v>31259</v>
      </c>
      <c r="B562" s="19">
        <v>189</v>
      </c>
    </row>
    <row r="563" spans="1:2">
      <c r="A563" s="45">
        <v>31290</v>
      </c>
      <c r="B563" s="19">
        <v>192</v>
      </c>
    </row>
    <row r="564" spans="1:2">
      <c r="A564" s="45">
        <v>31320</v>
      </c>
      <c r="B564" s="19">
        <v>205</v>
      </c>
    </row>
    <row r="565" spans="1:2">
      <c r="A565" s="45">
        <v>31351</v>
      </c>
      <c r="B565" s="19">
        <v>188</v>
      </c>
    </row>
    <row r="566" spans="1:2">
      <c r="A566" s="45">
        <v>31381</v>
      </c>
      <c r="B566" s="19">
        <v>210</v>
      </c>
    </row>
    <row r="567" spans="1:2">
      <c r="A567" s="45">
        <v>31412</v>
      </c>
      <c r="B567" s="19">
        <v>166</v>
      </c>
    </row>
    <row r="568" spans="1:2">
      <c r="A568" s="45">
        <v>31443</v>
      </c>
      <c r="B568" s="19">
        <v>123</v>
      </c>
    </row>
    <row r="569" spans="1:2">
      <c r="A569" s="45">
        <v>31471</v>
      </c>
      <c r="B569" s="19">
        <v>115</v>
      </c>
    </row>
    <row r="570" spans="1:2">
      <c r="A570" s="45">
        <v>31502</v>
      </c>
      <c r="B570" s="19">
        <v>87</v>
      </c>
    </row>
    <row r="571" spans="1:2">
      <c r="A571" s="45">
        <v>31532</v>
      </c>
      <c r="B571" s="19">
        <v>187</v>
      </c>
    </row>
    <row r="572" spans="1:2">
      <c r="A572" s="45">
        <v>31563</v>
      </c>
      <c r="B572" s="19">
        <v>127</v>
      </c>
    </row>
    <row r="573" spans="1:2">
      <c r="A573" s="45">
        <v>31593</v>
      </c>
      <c r="B573" s="19">
        <v>-93</v>
      </c>
    </row>
    <row r="574" spans="1:2">
      <c r="A574" s="45">
        <v>31624</v>
      </c>
      <c r="B574" s="19">
        <v>318</v>
      </c>
    </row>
    <row r="575" spans="1:2">
      <c r="A575" s="45">
        <v>31655</v>
      </c>
      <c r="B575" s="19">
        <v>115</v>
      </c>
    </row>
    <row r="576" spans="1:2">
      <c r="A576" s="45">
        <v>31685</v>
      </c>
      <c r="B576" s="19">
        <v>346</v>
      </c>
    </row>
    <row r="577" spans="1:2">
      <c r="A577" s="45">
        <v>31716</v>
      </c>
      <c r="B577" s="19">
        <v>187</v>
      </c>
    </row>
    <row r="578" spans="1:2">
      <c r="A578" s="45">
        <v>31746</v>
      </c>
      <c r="B578" s="19">
        <v>187</v>
      </c>
    </row>
    <row r="579" spans="1:2">
      <c r="A579" s="45">
        <v>31777</v>
      </c>
      <c r="B579" s="19">
        <v>201</v>
      </c>
    </row>
    <row r="580" spans="1:2">
      <c r="A580" s="45">
        <v>31808</v>
      </c>
      <c r="B580" s="19">
        <v>169</v>
      </c>
    </row>
    <row r="581" spans="1:2">
      <c r="A581" s="45">
        <v>31836</v>
      </c>
      <c r="B581" s="19">
        <v>241</v>
      </c>
    </row>
    <row r="582" spans="1:2">
      <c r="A582" s="45">
        <v>31867</v>
      </c>
      <c r="B582" s="19">
        <v>245</v>
      </c>
    </row>
    <row r="583" spans="1:2">
      <c r="A583" s="45">
        <v>31897</v>
      </c>
      <c r="B583" s="19">
        <v>335</v>
      </c>
    </row>
    <row r="584" spans="1:2">
      <c r="A584" s="45">
        <v>31928</v>
      </c>
      <c r="B584" s="19">
        <v>229</v>
      </c>
    </row>
    <row r="585" spans="1:2">
      <c r="A585" s="45">
        <v>31958</v>
      </c>
      <c r="B585" s="19">
        <v>172</v>
      </c>
    </row>
    <row r="586" spans="1:2">
      <c r="A586" s="45">
        <v>31989</v>
      </c>
      <c r="B586" s="19">
        <v>347</v>
      </c>
    </row>
    <row r="587" spans="1:2">
      <c r="A587" s="45">
        <v>32020</v>
      </c>
      <c r="B587" s="19">
        <v>173</v>
      </c>
    </row>
    <row r="588" spans="1:2">
      <c r="A588" s="45">
        <v>32050</v>
      </c>
      <c r="B588" s="19">
        <v>227</v>
      </c>
    </row>
    <row r="589" spans="1:2">
      <c r="A589" s="45">
        <v>32081</v>
      </c>
      <c r="B589" s="19">
        <v>491</v>
      </c>
    </row>
    <row r="590" spans="1:2">
      <c r="A590" s="45">
        <v>32111</v>
      </c>
      <c r="B590" s="19">
        <v>234</v>
      </c>
    </row>
    <row r="591" spans="1:2">
      <c r="A591" s="45">
        <v>32142</v>
      </c>
      <c r="B591" s="19">
        <v>289</v>
      </c>
    </row>
    <row r="592" spans="1:2">
      <c r="A592" s="45">
        <v>32173</v>
      </c>
      <c r="B592" s="19">
        <v>92</v>
      </c>
    </row>
    <row r="593" spans="1:2">
      <c r="A593" s="45">
        <v>32202</v>
      </c>
      <c r="B593" s="19">
        <v>461</v>
      </c>
    </row>
    <row r="594" spans="1:2">
      <c r="A594" s="45">
        <v>32233</v>
      </c>
      <c r="B594" s="19">
        <v>275</v>
      </c>
    </row>
    <row r="595" spans="1:2">
      <c r="A595" s="45">
        <v>32263</v>
      </c>
      <c r="B595" s="19">
        <v>243</v>
      </c>
    </row>
    <row r="596" spans="1:2">
      <c r="A596" s="45">
        <v>32294</v>
      </c>
      <c r="B596" s="19">
        <v>230</v>
      </c>
    </row>
    <row r="597" spans="1:2">
      <c r="A597" s="45">
        <v>32324</v>
      </c>
      <c r="B597" s="19">
        <v>364</v>
      </c>
    </row>
    <row r="598" spans="1:2">
      <c r="A598" s="45">
        <v>32355</v>
      </c>
      <c r="B598" s="19">
        <v>224</v>
      </c>
    </row>
    <row r="599" spans="1:2">
      <c r="A599" s="45">
        <v>32386</v>
      </c>
      <c r="B599" s="19">
        <v>124</v>
      </c>
    </row>
    <row r="600" spans="1:2">
      <c r="A600" s="45">
        <v>32416</v>
      </c>
      <c r="B600" s="19">
        <v>339</v>
      </c>
    </row>
    <row r="601" spans="1:2">
      <c r="A601" s="45">
        <v>32447</v>
      </c>
      <c r="B601" s="19">
        <v>263</v>
      </c>
    </row>
    <row r="602" spans="1:2">
      <c r="A602" s="45">
        <v>32477</v>
      </c>
      <c r="B602" s="19">
        <v>341</v>
      </c>
    </row>
    <row r="603" spans="1:2">
      <c r="A603" s="45">
        <v>32508</v>
      </c>
      <c r="B603" s="19">
        <v>281</v>
      </c>
    </row>
    <row r="604" spans="1:2">
      <c r="A604" s="45">
        <v>32539</v>
      </c>
      <c r="B604" s="19">
        <v>263</v>
      </c>
    </row>
    <row r="605" spans="1:2">
      <c r="A605" s="45">
        <v>32567</v>
      </c>
      <c r="B605" s="19">
        <v>266</v>
      </c>
    </row>
    <row r="606" spans="1:2">
      <c r="A606" s="45">
        <v>32598</v>
      </c>
      <c r="B606" s="19">
        <v>194</v>
      </c>
    </row>
    <row r="607" spans="1:2">
      <c r="A607" s="45">
        <v>32628</v>
      </c>
      <c r="B607" s="19">
        <v>170</v>
      </c>
    </row>
    <row r="608" spans="1:2">
      <c r="A608" s="45">
        <v>32659</v>
      </c>
      <c r="B608" s="19">
        <v>122</v>
      </c>
    </row>
    <row r="609" spans="1:2">
      <c r="A609" s="45">
        <v>32689</v>
      </c>
      <c r="B609" s="19">
        <v>114</v>
      </c>
    </row>
    <row r="610" spans="1:2">
      <c r="A610" s="45">
        <v>32720</v>
      </c>
      <c r="B610" s="19">
        <v>42</v>
      </c>
    </row>
    <row r="611" spans="1:2">
      <c r="A611" s="45">
        <v>32751</v>
      </c>
      <c r="B611" s="19">
        <v>51</v>
      </c>
    </row>
    <row r="612" spans="1:2">
      <c r="A612" s="45">
        <v>32781</v>
      </c>
      <c r="B612" s="19">
        <v>249</v>
      </c>
    </row>
    <row r="613" spans="1:2">
      <c r="A613" s="45">
        <v>32812</v>
      </c>
      <c r="B613" s="19">
        <v>107</v>
      </c>
    </row>
    <row r="614" spans="1:2">
      <c r="A614" s="45">
        <v>32842</v>
      </c>
      <c r="B614" s="19">
        <v>276</v>
      </c>
    </row>
    <row r="615" spans="1:2">
      <c r="A615" s="45">
        <v>32873</v>
      </c>
      <c r="B615" s="19">
        <v>84</v>
      </c>
    </row>
    <row r="616" spans="1:2">
      <c r="A616" s="45">
        <v>32904</v>
      </c>
      <c r="B616" s="19">
        <v>363</v>
      </c>
    </row>
    <row r="617" spans="1:2">
      <c r="A617" s="45">
        <v>32932</v>
      </c>
      <c r="B617" s="19">
        <v>236</v>
      </c>
    </row>
    <row r="618" spans="1:2">
      <c r="A618" s="45">
        <v>32963</v>
      </c>
      <c r="B618" s="19">
        <v>209</v>
      </c>
    </row>
    <row r="619" spans="1:2">
      <c r="A619" s="45">
        <v>32993</v>
      </c>
      <c r="B619" s="19">
        <v>42</v>
      </c>
    </row>
    <row r="620" spans="1:2">
      <c r="A620" s="45">
        <v>33024</v>
      </c>
      <c r="B620" s="19">
        <v>153</v>
      </c>
    </row>
    <row r="621" spans="1:2">
      <c r="A621" s="45">
        <v>33054</v>
      </c>
      <c r="B621" s="19">
        <v>17</v>
      </c>
    </row>
    <row r="622" spans="1:2">
      <c r="A622" s="45">
        <v>33085</v>
      </c>
      <c r="B622" s="19">
        <v>-32</v>
      </c>
    </row>
    <row r="623" spans="1:2">
      <c r="A623" s="45">
        <v>33116</v>
      </c>
      <c r="B623" s="19">
        <v>-208</v>
      </c>
    </row>
    <row r="624" spans="1:2">
      <c r="A624" s="45">
        <v>33146</v>
      </c>
      <c r="B624" s="19">
        <v>-98</v>
      </c>
    </row>
    <row r="625" spans="1:2">
      <c r="A625" s="45">
        <v>33177</v>
      </c>
      <c r="B625" s="19">
        <v>-151</v>
      </c>
    </row>
    <row r="626" spans="1:2">
      <c r="A626" s="45">
        <v>33207</v>
      </c>
      <c r="B626" s="19">
        <v>-153</v>
      </c>
    </row>
    <row r="627" spans="1:2">
      <c r="A627" s="45">
        <v>33238</v>
      </c>
      <c r="B627" s="19">
        <v>-48</v>
      </c>
    </row>
    <row r="628" spans="1:2">
      <c r="A628" s="45">
        <v>33269</v>
      </c>
      <c r="B628" s="19">
        <v>-111</v>
      </c>
    </row>
    <row r="629" spans="1:2">
      <c r="A629" s="45">
        <v>33297</v>
      </c>
      <c r="B629" s="19">
        <v>-321</v>
      </c>
    </row>
    <row r="630" spans="1:2">
      <c r="A630" s="45">
        <v>33328</v>
      </c>
      <c r="B630" s="19">
        <v>-160</v>
      </c>
    </row>
    <row r="631" spans="1:2">
      <c r="A631" s="45">
        <v>33358</v>
      </c>
      <c r="B631" s="19">
        <v>-210</v>
      </c>
    </row>
    <row r="632" spans="1:2">
      <c r="A632" s="45">
        <v>33389</v>
      </c>
      <c r="B632" s="19">
        <v>-115</v>
      </c>
    </row>
    <row r="633" spans="1:2">
      <c r="A633" s="45">
        <v>33419</v>
      </c>
      <c r="B633" s="19">
        <v>85</v>
      </c>
    </row>
    <row r="634" spans="1:2">
      <c r="A634" s="45">
        <v>33450</v>
      </c>
      <c r="B634" s="19">
        <v>-42</v>
      </c>
    </row>
    <row r="635" spans="1:2">
      <c r="A635" s="45">
        <v>33481</v>
      </c>
      <c r="B635" s="19">
        <v>18</v>
      </c>
    </row>
    <row r="636" spans="1:2">
      <c r="A636" s="45">
        <v>33511</v>
      </c>
      <c r="B636" s="19">
        <v>26</v>
      </c>
    </row>
    <row r="637" spans="1:2">
      <c r="A637" s="45">
        <v>33542</v>
      </c>
      <c r="B637" s="19">
        <v>21</v>
      </c>
    </row>
    <row r="638" spans="1:2">
      <c r="A638" s="45">
        <v>33572</v>
      </c>
      <c r="B638" s="19">
        <v>-61</v>
      </c>
    </row>
    <row r="639" spans="1:2">
      <c r="A639" s="45">
        <v>33603</v>
      </c>
      <c r="B639" s="19">
        <v>32</v>
      </c>
    </row>
    <row r="640" spans="1:2">
      <c r="A640" s="45">
        <v>33634</v>
      </c>
      <c r="B640" s="19">
        <v>41</v>
      </c>
    </row>
    <row r="641" spans="1:2">
      <c r="A641" s="45">
        <v>33663</v>
      </c>
      <c r="B641" s="19">
        <v>-58</v>
      </c>
    </row>
    <row r="642" spans="1:2">
      <c r="A642" s="45">
        <v>33694</v>
      </c>
      <c r="B642" s="19">
        <v>54</v>
      </c>
    </row>
    <row r="643" spans="1:2">
      <c r="A643" s="45">
        <v>33724</v>
      </c>
      <c r="B643" s="19">
        <v>154</v>
      </c>
    </row>
    <row r="644" spans="1:2">
      <c r="A644" s="45">
        <v>33755</v>
      </c>
      <c r="B644" s="19">
        <v>130</v>
      </c>
    </row>
    <row r="645" spans="1:2">
      <c r="A645" s="45">
        <v>33785</v>
      </c>
      <c r="B645" s="19">
        <v>66</v>
      </c>
    </row>
    <row r="646" spans="1:2">
      <c r="A646" s="45">
        <v>33816</v>
      </c>
      <c r="B646" s="19">
        <v>78</v>
      </c>
    </row>
    <row r="647" spans="1:2">
      <c r="A647" s="45">
        <v>33847</v>
      </c>
      <c r="B647" s="19">
        <v>132</v>
      </c>
    </row>
    <row r="648" spans="1:2">
      <c r="A648" s="45">
        <v>33877</v>
      </c>
      <c r="B648" s="19">
        <v>34</v>
      </c>
    </row>
    <row r="649" spans="1:2">
      <c r="A649" s="45">
        <v>33908</v>
      </c>
      <c r="B649" s="19">
        <v>180</v>
      </c>
    </row>
    <row r="650" spans="1:2">
      <c r="A650" s="45">
        <v>33938</v>
      </c>
      <c r="B650" s="19">
        <v>133</v>
      </c>
    </row>
    <row r="651" spans="1:2">
      <c r="A651" s="45">
        <v>33969</v>
      </c>
      <c r="B651" s="19">
        <v>223</v>
      </c>
    </row>
    <row r="652" spans="1:2">
      <c r="A652" s="45">
        <v>34000</v>
      </c>
      <c r="B652" s="19">
        <v>299</v>
      </c>
    </row>
    <row r="653" spans="1:2">
      <c r="A653" s="45">
        <v>34028</v>
      </c>
      <c r="B653" s="19">
        <v>250</v>
      </c>
    </row>
    <row r="654" spans="1:2">
      <c r="A654" s="45">
        <v>34059</v>
      </c>
      <c r="B654" s="19">
        <v>-50</v>
      </c>
    </row>
    <row r="655" spans="1:2">
      <c r="A655" s="45">
        <v>34089</v>
      </c>
      <c r="B655" s="19">
        <v>302</v>
      </c>
    </row>
    <row r="656" spans="1:2">
      <c r="A656" s="45">
        <v>34120</v>
      </c>
      <c r="B656" s="19">
        <v>272</v>
      </c>
    </row>
    <row r="657" spans="1:2">
      <c r="A657" s="45">
        <v>34150</v>
      </c>
      <c r="B657" s="19">
        <v>181</v>
      </c>
    </row>
    <row r="658" spans="1:2">
      <c r="A658" s="45">
        <v>34181</v>
      </c>
      <c r="B658" s="19">
        <v>306</v>
      </c>
    </row>
    <row r="659" spans="1:2">
      <c r="A659" s="45">
        <v>34212</v>
      </c>
      <c r="B659" s="19">
        <v>151</v>
      </c>
    </row>
    <row r="660" spans="1:2">
      <c r="A660" s="45">
        <v>34242</v>
      </c>
      <c r="B660" s="19">
        <v>242</v>
      </c>
    </row>
    <row r="661" spans="1:2">
      <c r="A661" s="45">
        <v>34273</v>
      </c>
      <c r="B661" s="19">
        <v>285</v>
      </c>
    </row>
    <row r="662" spans="1:2">
      <c r="A662" s="45">
        <v>34303</v>
      </c>
      <c r="B662" s="19">
        <v>251</v>
      </c>
    </row>
    <row r="663" spans="1:2">
      <c r="A663" s="45">
        <v>34334</v>
      </c>
      <c r="B663" s="19">
        <v>330</v>
      </c>
    </row>
    <row r="664" spans="1:2">
      <c r="A664" s="45">
        <v>34365</v>
      </c>
      <c r="B664" s="19">
        <v>281</v>
      </c>
    </row>
    <row r="665" spans="1:2">
      <c r="A665" s="45">
        <v>34393</v>
      </c>
      <c r="B665" s="19">
        <v>186</v>
      </c>
    </row>
    <row r="666" spans="1:2">
      <c r="A666" s="45">
        <v>34424</v>
      </c>
      <c r="B666" s="19">
        <v>461</v>
      </c>
    </row>
    <row r="667" spans="1:2">
      <c r="A667" s="45">
        <v>34454</v>
      </c>
      <c r="B667" s="19">
        <v>344</v>
      </c>
    </row>
    <row r="668" spans="1:2">
      <c r="A668" s="45">
        <v>34485</v>
      </c>
      <c r="B668" s="19">
        <v>335</v>
      </c>
    </row>
    <row r="669" spans="1:2">
      <c r="A669" s="45">
        <v>34515</v>
      </c>
      <c r="B669" s="19">
        <v>317</v>
      </c>
    </row>
    <row r="670" spans="1:2">
      <c r="A670" s="45">
        <v>34546</v>
      </c>
      <c r="B670" s="19">
        <v>372</v>
      </c>
    </row>
    <row r="671" spans="1:2">
      <c r="A671" s="45">
        <v>34577</v>
      </c>
      <c r="B671" s="19">
        <v>286</v>
      </c>
    </row>
    <row r="672" spans="1:2">
      <c r="A672" s="45">
        <v>34607</v>
      </c>
      <c r="B672" s="19">
        <v>351</v>
      </c>
    </row>
    <row r="673" spans="1:2">
      <c r="A673" s="45">
        <v>34638</v>
      </c>
      <c r="B673" s="19">
        <v>211</v>
      </c>
    </row>
    <row r="674" spans="1:2">
      <c r="A674" s="45">
        <v>34668</v>
      </c>
      <c r="B674" s="19">
        <v>411</v>
      </c>
    </row>
    <row r="675" spans="1:2">
      <c r="A675" s="45">
        <v>34699</v>
      </c>
      <c r="B675" s="19">
        <v>296</v>
      </c>
    </row>
    <row r="676" spans="1:2">
      <c r="A676" s="45">
        <v>34730</v>
      </c>
      <c r="B676" s="19">
        <v>336</v>
      </c>
    </row>
    <row r="677" spans="1:2">
      <c r="A677" s="45">
        <v>34758</v>
      </c>
      <c r="B677" s="19">
        <v>196</v>
      </c>
    </row>
    <row r="678" spans="1:2">
      <c r="A678" s="45">
        <v>34789</v>
      </c>
      <c r="B678" s="19">
        <v>210</v>
      </c>
    </row>
    <row r="679" spans="1:2">
      <c r="A679" s="45">
        <v>34819</v>
      </c>
      <c r="B679" s="19">
        <v>162</v>
      </c>
    </row>
    <row r="680" spans="1:2">
      <c r="A680" s="45">
        <v>34850</v>
      </c>
      <c r="B680" s="19">
        <v>-20</v>
      </c>
    </row>
    <row r="681" spans="1:2">
      <c r="A681" s="45">
        <v>34880</v>
      </c>
      <c r="B681" s="19">
        <v>237</v>
      </c>
    </row>
    <row r="682" spans="1:2">
      <c r="A682" s="45">
        <v>34911</v>
      </c>
      <c r="B682" s="19">
        <v>94</v>
      </c>
    </row>
    <row r="683" spans="1:2">
      <c r="A683" s="45">
        <v>34942</v>
      </c>
      <c r="B683" s="19">
        <v>254</v>
      </c>
    </row>
    <row r="684" spans="1:2">
      <c r="A684" s="45">
        <v>34972</v>
      </c>
      <c r="B684" s="19">
        <v>241</v>
      </c>
    </row>
    <row r="685" spans="1:2">
      <c r="A685" s="45">
        <v>35003</v>
      </c>
      <c r="B685" s="19">
        <v>156</v>
      </c>
    </row>
    <row r="686" spans="1:2">
      <c r="A686" s="45">
        <v>35033</v>
      </c>
      <c r="B686" s="19">
        <v>144</v>
      </c>
    </row>
    <row r="687" spans="1:2">
      <c r="A687" s="45">
        <v>35064</v>
      </c>
      <c r="B687" s="19">
        <v>145</v>
      </c>
    </row>
    <row r="688" spans="1:2">
      <c r="A688" s="45">
        <v>35095</v>
      </c>
      <c r="B688" s="19">
        <v>-4</v>
      </c>
    </row>
    <row r="689" spans="1:2">
      <c r="A689" s="45">
        <v>35124</v>
      </c>
      <c r="B689" s="19">
        <v>423</v>
      </c>
    </row>
    <row r="690" spans="1:2">
      <c r="A690" s="45">
        <v>35155</v>
      </c>
      <c r="B690" s="19">
        <v>254</v>
      </c>
    </row>
    <row r="691" spans="1:2">
      <c r="A691" s="45">
        <v>35185</v>
      </c>
      <c r="B691" s="19">
        <v>165</v>
      </c>
    </row>
    <row r="692" spans="1:2">
      <c r="A692" s="45">
        <v>35216</v>
      </c>
      <c r="B692" s="19">
        <v>328</v>
      </c>
    </row>
    <row r="693" spans="1:2">
      <c r="A693" s="45">
        <v>35246</v>
      </c>
      <c r="B693" s="19">
        <v>283</v>
      </c>
    </row>
    <row r="694" spans="1:2">
      <c r="A694" s="45">
        <v>35277</v>
      </c>
      <c r="B694" s="19">
        <v>246</v>
      </c>
    </row>
    <row r="695" spans="1:2">
      <c r="A695" s="45">
        <v>35308</v>
      </c>
      <c r="B695" s="19">
        <v>184</v>
      </c>
    </row>
    <row r="696" spans="1:2">
      <c r="A696" s="45">
        <v>35338</v>
      </c>
      <c r="B696" s="19">
        <v>211</v>
      </c>
    </row>
    <row r="697" spans="1:2">
      <c r="A697" s="45">
        <v>35369</v>
      </c>
      <c r="B697" s="19">
        <v>255</v>
      </c>
    </row>
    <row r="698" spans="1:2">
      <c r="A698" s="45">
        <v>35399</v>
      </c>
      <c r="B698" s="19">
        <v>296</v>
      </c>
    </row>
    <row r="699" spans="1:2">
      <c r="A699" s="45">
        <v>35430</v>
      </c>
      <c r="B699" s="19">
        <v>182</v>
      </c>
    </row>
    <row r="700" spans="1:2">
      <c r="A700" s="45">
        <v>35461</v>
      </c>
      <c r="B700" s="19">
        <v>220</v>
      </c>
    </row>
    <row r="701" spans="1:2">
      <c r="A701" s="45">
        <v>35489</v>
      </c>
      <c r="B701" s="19">
        <v>312</v>
      </c>
    </row>
    <row r="702" spans="1:2">
      <c r="A702" s="45">
        <v>35520</v>
      </c>
      <c r="B702" s="19">
        <v>315</v>
      </c>
    </row>
    <row r="703" spans="1:2">
      <c r="A703" s="45">
        <v>35550</v>
      </c>
      <c r="B703" s="19">
        <v>296</v>
      </c>
    </row>
    <row r="704" spans="1:2">
      <c r="A704" s="45">
        <v>35581</v>
      </c>
      <c r="B704" s="19">
        <v>260</v>
      </c>
    </row>
    <row r="705" spans="1:2">
      <c r="A705" s="45">
        <v>35611</v>
      </c>
      <c r="B705" s="19">
        <v>268</v>
      </c>
    </row>
    <row r="706" spans="1:2">
      <c r="A706" s="45">
        <v>35642</v>
      </c>
      <c r="B706" s="19">
        <v>297</v>
      </c>
    </row>
    <row r="707" spans="1:2">
      <c r="A707" s="45">
        <v>35673</v>
      </c>
      <c r="B707" s="19">
        <v>-18</v>
      </c>
    </row>
    <row r="708" spans="1:2">
      <c r="A708" s="45">
        <v>35703</v>
      </c>
      <c r="B708" s="19">
        <v>492</v>
      </c>
    </row>
    <row r="709" spans="1:2">
      <c r="A709" s="45">
        <v>35734</v>
      </c>
      <c r="B709" s="19">
        <v>344</v>
      </c>
    </row>
    <row r="710" spans="1:2">
      <c r="A710" s="45">
        <v>35764</v>
      </c>
      <c r="B710" s="19">
        <v>306</v>
      </c>
    </row>
    <row r="711" spans="1:2">
      <c r="A711" s="45">
        <v>35795</v>
      </c>
      <c r="B711" s="19">
        <v>314</v>
      </c>
    </row>
    <row r="712" spans="1:2">
      <c r="A712" s="45">
        <v>35826</v>
      </c>
      <c r="B712" s="19">
        <v>263</v>
      </c>
    </row>
    <row r="713" spans="1:2">
      <c r="A713" s="45">
        <v>35854</v>
      </c>
      <c r="B713" s="19">
        <v>204</v>
      </c>
    </row>
    <row r="714" spans="1:2">
      <c r="A714" s="45">
        <v>35885</v>
      </c>
      <c r="B714" s="19">
        <v>148</v>
      </c>
    </row>
    <row r="715" spans="1:2">
      <c r="A715" s="45">
        <v>35915</v>
      </c>
      <c r="B715" s="19">
        <v>278</v>
      </c>
    </row>
    <row r="716" spans="1:2">
      <c r="A716" s="45">
        <v>35946</v>
      </c>
      <c r="B716" s="19">
        <v>402</v>
      </c>
    </row>
    <row r="717" spans="1:2">
      <c r="A717" s="45">
        <v>35976</v>
      </c>
      <c r="B717" s="19">
        <v>232</v>
      </c>
    </row>
    <row r="718" spans="1:2">
      <c r="A718" s="45">
        <v>36007</v>
      </c>
      <c r="B718" s="19">
        <v>129</v>
      </c>
    </row>
    <row r="719" spans="1:2">
      <c r="A719" s="45">
        <v>36038</v>
      </c>
      <c r="B719" s="19">
        <v>339</v>
      </c>
    </row>
    <row r="720" spans="1:2">
      <c r="A720" s="45">
        <v>36068</v>
      </c>
      <c r="B720" s="19">
        <v>208</v>
      </c>
    </row>
    <row r="721" spans="1:2">
      <c r="A721" s="45">
        <v>36099</v>
      </c>
      <c r="B721" s="19">
        <v>202</v>
      </c>
    </row>
    <row r="722" spans="1:2">
      <c r="A722" s="45">
        <v>36129</v>
      </c>
      <c r="B722" s="19">
        <v>277</v>
      </c>
    </row>
    <row r="723" spans="1:2">
      <c r="A723" s="45">
        <v>36160</v>
      </c>
      <c r="B723" s="19">
        <v>365</v>
      </c>
    </row>
    <row r="724" spans="1:2">
      <c r="A724" s="45">
        <v>36191</v>
      </c>
      <c r="B724" s="19">
        <v>106</v>
      </c>
    </row>
    <row r="725" spans="1:2">
      <c r="A725" s="45">
        <v>36219</v>
      </c>
      <c r="B725" s="19">
        <v>418</v>
      </c>
    </row>
    <row r="726" spans="1:2">
      <c r="A726" s="45">
        <v>36250</v>
      </c>
      <c r="B726" s="19">
        <v>107</v>
      </c>
    </row>
    <row r="727" spans="1:2">
      <c r="A727" s="45">
        <v>36280</v>
      </c>
      <c r="B727" s="19">
        <v>370</v>
      </c>
    </row>
    <row r="728" spans="1:2">
      <c r="A728" s="45">
        <v>36311</v>
      </c>
      <c r="B728" s="19">
        <v>211</v>
      </c>
    </row>
    <row r="729" spans="1:2">
      <c r="A729" s="45">
        <v>36341</v>
      </c>
      <c r="B729" s="19">
        <v>281</v>
      </c>
    </row>
    <row r="730" spans="1:2">
      <c r="A730" s="45">
        <v>36372</v>
      </c>
      <c r="B730" s="19">
        <v>325</v>
      </c>
    </row>
    <row r="731" spans="1:2">
      <c r="A731" s="45">
        <v>36403</v>
      </c>
      <c r="B731" s="19">
        <v>155</v>
      </c>
    </row>
    <row r="732" spans="1:2">
      <c r="A732" s="45">
        <v>36433</v>
      </c>
      <c r="B732" s="19">
        <v>203</v>
      </c>
    </row>
    <row r="733" spans="1:2">
      <c r="A733" s="45">
        <v>36464</v>
      </c>
      <c r="B733" s="19">
        <v>405</v>
      </c>
    </row>
    <row r="734" spans="1:2">
      <c r="A734" s="45">
        <v>36494</v>
      </c>
      <c r="B734" s="19">
        <v>289</v>
      </c>
    </row>
    <row r="735" spans="1:2">
      <c r="A735" s="45">
        <v>36525</v>
      </c>
      <c r="B735" s="19">
        <v>306</v>
      </c>
    </row>
    <row r="736" spans="1:2">
      <c r="A736" s="45">
        <v>36556</v>
      </c>
      <c r="B736" s="19">
        <v>233</v>
      </c>
    </row>
    <row r="737" spans="1:16">
      <c r="A737" s="45">
        <v>36585</v>
      </c>
      <c r="B737" s="19">
        <v>119</v>
      </c>
      <c r="E737" s="19"/>
      <c r="F737" s="19"/>
      <c r="G737" s="19"/>
      <c r="H737" s="19"/>
      <c r="I737" s="19"/>
      <c r="J737" s="19"/>
      <c r="K737" s="19"/>
      <c r="L737" s="19"/>
      <c r="M737" s="19"/>
      <c r="N737" s="19"/>
      <c r="O737" s="19"/>
      <c r="P737" s="19"/>
    </row>
    <row r="738" spans="1:16">
      <c r="A738" s="45">
        <v>36616</v>
      </c>
      <c r="B738" s="19">
        <v>472</v>
      </c>
      <c r="E738" s="19"/>
      <c r="F738" s="19"/>
      <c r="G738" s="19"/>
      <c r="H738" s="19"/>
      <c r="I738" s="19"/>
      <c r="J738" s="19"/>
      <c r="K738" s="19"/>
      <c r="L738" s="19"/>
      <c r="M738" s="19"/>
      <c r="N738" s="19"/>
      <c r="O738" s="19"/>
      <c r="P738" s="19"/>
    </row>
    <row r="739" spans="1:16">
      <c r="A739" s="45">
        <v>36646</v>
      </c>
      <c r="B739" s="19">
        <v>292</v>
      </c>
      <c r="E739" s="19"/>
      <c r="F739" s="19"/>
      <c r="G739" s="19"/>
      <c r="H739" s="19"/>
      <c r="I739" s="19"/>
      <c r="J739" s="19"/>
      <c r="K739" s="19"/>
      <c r="L739" s="19"/>
      <c r="M739" s="19"/>
      <c r="N739" s="19"/>
      <c r="O739" s="19"/>
      <c r="P739" s="19"/>
    </row>
    <row r="740" spans="1:16">
      <c r="A740" s="45">
        <v>36677</v>
      </c>
      <c r="B740" s="19">
        <v>217</v>
      </c>
      <c r="E740" s="19"/>
      <c r="F740" s="19"/>
      <c r="G740" s="19"/>
      <c r="H740" s="19"/>
      <c r="I740" s="19"/>
      <c r="J740" s="19"/>
      <c r="K740" s="19"/>
      <c r="L740" s="19"/>
      <c r="M740" s="19"/>
      <c r="N740" s="19"/>
      <c r="O740" s="19"/>
      <c r="P740" s="19"/>
    </row>
    <row r="741" spans="1:16">
      <c r="A741" s="45">
        <v>36707</v>
      </c>
      <c r="B741" s="19">
        <v>-44</v>
      </c>
      <c r="E741" s="19"/>
      <c r="F741" s="19"/>
      <c r="G741" s="19"/>
      <c r="H741" s="19"/>
      <c r="I741" s="19"/>
      <c r="J741" s="19"/>
      <c r="K741" s="19"/>
      <c r="L741" s="19"/>
      <c r="M741" s="19"/>
      <c r="N741" s="19"/>
      <c r="O741" s="19"/>
      <c r="P741" s="19"/>
    </row>
    <row r="742" spans="1:16">
      <c r="A742" s="45">
        <v>36738</v>
      </c>
      <c r="B742" s="19">
        <v>175</v>
      </c>
    </row>
    <row r="743" spans="1:16">
      <c r="A743" s="45">
        <v>36769</v>
      </c>
      <c r="B743" s="19">
        <v>-6</v>
      </c>
    </row>
    <row r="744" spans="1:16">
      <c r="A744" s="45">
        <v>36799</v>
      </c>
      <c r="B744" s="19">
        <v>123</v>
      </c>
    </row>
    <row r="745" spans="1:16">
      <c r="A745" s="45">
        <v>36830</v>
      </c>
      <c r="B745" s="19">
        <v>-2</v>
      </c>
    </row>
    <row r="746" spans="1:16">
      <c r="A746" s="45">
        <v>36860</v>
      </c>
      <c r="B746" s="19">
        <v>205</v>
      </c>
    </row>
    <row r="747" spans="1:16">
      <c r="A747" s="45">
        <v>36891</v>
      </c>
      <c r="B747" s="19">
        <v>153</v>
      </c>
    </row>
    <row r="748" spans="1:16">
      <c r="A748" s="45">
        <v>36922</v>
      </c>
      <c r="B748" s="19">
        <v>-11</v>
      </c>
    </row>
    <row r="749" spans="1:16">
      <c r="A749" s="45">
        <v>36950</v>
      </c>
      <c r="B749" s="19">
        <v>91</v>
      </c>
    </row>
    <row r="750" spans="1:16">
      <c r="A750" s="45">
        <v>36981</v>
      </c>
      <c r="B750" s="19">
        <v>-42</v>
      </c>
    </row>
    <row r="751" spans="1:16">
      <c r="A751" s="45">
        <v>37011</v>
      </c>
      <c r="B751" s="19">
        <v>-284</v>
      </c>
    </row>
    <row r="752" spans="1:16">
      <c r="A752" s="45">
        <v>37042</v>
      </c>
      <c r="B752" s="19">
        <v>-53</v>
      </c>
    </row>
    <row r="753" spans="1:2">
      <c r="A753" s="45">
        <v>37072</v>
      </c>
      <c r="B753" s="19">
        <v>-111</v>
      </c>
    </row>
    <row r="754" spans="1:2">
      <c r="A754" s="45">
        <v>37103</v>
      </c>
      <c r="B754" s="19">
        <v>-122</v>
      </c>
    </row>
    <row r="755" spans="1:2">
      <c r="A755" s="45">
        <v>37134</v>
      </c>
      <c r="B755" s="19">
        <v>-149</v>
      </c>
    </row>
    <row r="756" spans="1:2">
      <c r="A756" s="45">
        <v>37164</v>
      </c>
      <c r="B756" s="19">
        <v>-257</v>
      </c>
    </row>
    <row r="757" spans="1:2">
      <c r="A757" s="45">
        <v>37195</v>
      </c>
      <c r="B757" s="19">
        <v>-317</v>
      </c>
    </row>
    <row r="758" spans="1:2">
      <c r="A758" s="45">
        <v>37225</v>
      </c>
      <c r="B758" s="19">
        <v>-312</v>
      </c>
    </row>
    <row r="759" spans="1:2">
      <c r="A759" s="45">
        <v>37256</v>
      </c>
      <c r="B759" s="19">
        <v>-160</v>
      </c>
    </row>
    <row r="760" spans="1:2">
      <c r="A760" s="45">
        <v>37287</v>
      </c>
      <c r="B760" s="19">
        <v>-130</v>
      </c>
    </row>
    <row r="761" spans="1:2">
      <c r="A761" s="45">
        <v>37315</v>
      </c>
      <c r="B761" s="19">
        <v>-116</v>
      </c>
    </row>
    <row r="762" spans="1:2">
      <c r="A762" s="45">
        <v>37346</v>
      </c>
      <c r="B762" s="19">
        <v>-19</v>
      </c>
    </row>
    <row r="763" spans="1:2">
      <c r="A763" s="45">
        <v>37376</v>
      </c>
      <c r="B763" s="19">
        <v>-94</v>
      </c>
    </row>
    <row r="764" spans="1:2">
      <c r="A764" s="45">
        <v>37407</v>
      </c>
      <c r="B764" s="19">
        <v>11</v>
      </c>
    </row>
    <row r="765" spans="1:2">
      <c r="A765" s="45">
        <v>37437</v>
      </c>
      <c r="B765" s="19">
        <v>50</v>
      </c>
    </row>
    <row r="766" spans="1:2">
      <c r="A766" s="45">
        <v>37468</v>
      </c>
      <c r="B766" s="19">
        <v>-94</v>
      </c>
    </row>
    <row r="767" spans="1:2">
      <c r="A767" s="45">
        <v>37499</v>
      </c>
      <c r="B767" s="19">
        <v>-3</v>
      </c>
    </row>
    <row r="768" spans="1:2">
      <c r="A768" s="45">
        <v>37529</v>
      </c>
      <c r="B768" s="19">
        <v>-86</v>
      </c>
    </row>
    <row r="769" spans="1:2">
      <c r="A769" s="45">
        <v>37560</v>
      </c>
      <c r="B769" s="19">
        <v>127</v>
      </c>
    </row>
    <row r="770" spans="1:2">
      <c r="A770" s="45">
        <v>37590</v>
      </c>
      <c r="B770" s="19">
        <v>-13</v>
      </c>
    </row>
    <row r="771" spans="1:2">
      <c r="A771" s="45">
        <v>37621</v>
      </c>
      <c r="B771" s="19">
        <v>-143</v>
      </c>
    </row>
    <row r="772" spans="1:2">
      <c r="A772" s="45">
        <v>37652</v>
      </c>
      <c r="B772" s="19">
        <v>108</v>
      </c>
    </row>
    <row r="773" spans="1:2">
      <c r="A773" s="45">
        <v>37680</v>
      </c>
      <c r="B773" s="19">
        <v>-136</v>
      </c>
    </row>
    <row r="774" spans="1:2">
      <c r="A774" s="45">
        <v>37711</v>
      </c>
      <c r="B774" s="19">
        <v>-212</v>
      </c>
    </row>
    <row r="775" spans="1:2">
      <c r="A775" s="45">
        <v>37741</v>
      </c>
      <c r="B775" s="19">
        <v>-55</v>
      </c>
    </row>
    <row r="776" spans="1:2">
      <c r="A776" s="45">
        <v>37772</v>
      </c>
      <c r="B776" s="19">
        <v>19</v>
      </c>
    </row>
    <row r="777" spans="1:2">
      <c r="A777" s="45">
        <v>37802</v>
      </c>
      <c r="B777" s="19">
        <v>-2</v>
      </c>
    </row>
    <row r="778" spans="1:2">
      <c r="A778" s="45">
        <v>37833</v>
      </c>
      <c r="B778" s="19">
        <v>-3</v>
      </c>
    </row>
    <row r="779" spans="1:2">
      <c r="A779" s="45">
        <v>37864</v>
      </c>
      <c r="B779" s="19">
        <v>-42</v>
      </c>
    </row>
    <row r="780" spans="1:2">
      <c r="A780" s="45">
        <v>37894</v>
      </c>
      <c r="B780" s="19">
        <v>105</v>
      </c>
    </row>
    <row r="781" spans="1:2">
      <c r="A781" s="45">
        <v>37925</v>
      </c>
      <c r="B781" s="19">
        <v>200</v>
      </c>
    </row>
    <row r="782" spans="1:2">
      <c r="A782" s="45">
        <v>37955</v>
      </c>
      <c r="B782" s="19">
        <v>20</v>
      </c>
    </row>
    <row r="783" spans="1:2">
      <c r="A783" s="45">
        <v>37986</v>
      </c>
      <c r="B783" s="19">
        <v>114</v>
      </c>
    </row>
    <row r="784" spans="1:2">
      <c r="A784" s="45">
        <v>38017</v>
      </c>
      <c r="B784" s="19">
        <v>181</v>
      </c>
    </row>
    <row r="785" spans="1:2">
      <c r="A785" s="45">
        <v>38046</v>
      </c>
      <c r="B785" s="19">
        <v>56</v>
      </c>
    </row>
    <row r="786" spans="1:2">
      <c r="A786" s="45">
        <v>38077</v>
      </c>
      <c r="B786" s="19">
        <v>317</v>
      </c>
    </row>
    <row r="787" spans="1:2">
      <c r="A787" s="45">
        <v>38107</v>
      </c>
      <c r="B787" s="19">
        <v>269</v>
      </c>
    </row>
    <row r="788" spans="1:2">
      <c r="A788" s="45">
        <v>38138</v>
      </c>
      <c r="B788" s="19">
        <v>283</v>
      </c>
    </row>
    <row r="789" spans="1:2">
      <c r="A789" s="45">
        <v>38168</v>
      </c>
      <c r="B789" s="19">
        <v>99</v>
      </c>
    </row>
    <row r="790" spans="1:2">
      <c r="A790" s="45">
        <v>38199</v>
      </c>
      <c r="B790" s="19">
        <v>55</v>
      </c>
    </row>
    <row r="791" spans="1:2">
      <c r="A791" s="45">
        <v>38230</v>
      </c>
      <c r="B791" s="19">
        <v>89</v>
      </c>
    </row>
    <row r="792" spans="1:2">
      <c r="A792" s="45">
        <v>38260</v>
      </c>
      <c r="B792" s="19">
        <v>156</v>
      </c>
    </row>
    <row r="793" spans="1:2">
      <c r="A793" s="45">
        <v>38291</v>
      </c>
      <c r="B793" s="19">
        <v>354</v>
      </c>
    </row>
    <row r="794" spans="1:2">
      <c r="A794" s="45">
        <v>38321</v>
      </c>
      <c r="B794" s="19">
        <v>56</v>
      </c>
    </row>
    <row r="795" spans="1:2">
      <c r="A795" s="45">
        <v>38352</v>
      </c>
      <c r="B795" s="19">
        <v>121</v>
      </c>
    </row>
    <row r="796" spans="1:2">
      <c r="A796" s="45">
        <v>38383</v>
      </c>
      <c r="B796" s="19">
        <v>150</v>
      </c>
    </row>
    <row r="797" spans="1:2">
      <c r="A797" s="45">
        <v>38411</v>
      </c>
      <c r="B797" s="19">
        <v>258</v>
      </c>
    </row>
    <row r="798" spans="1:2">
      <c r="A798" s="45">
        <v>38442</v>
      </c>
      <c r="B798" s="19">
        <v>124</v>
      </c>
    </row>
    <row r="799" spans="1:2">
      <c r="A799" s="45">
        <v>38472</v>
      </c>
      <c r="B799" s="19">
        <v>362</v>
      </c>
    </row>
    <row r="800" spans="1:2">
      <c r="A800" s="45">
        <v>38503</v>
      </c>
      <c r="B800" s="19">
        <v>172</v>
      </c>
    </row>
    <row r="801" spans="1:2">
      <c r="A801" s="45">
        <v>38533</v>
      </c>
      <c r="B801" s="19">
        <v>252</v>
      </c>
    </row>
    <row r="802" spans="1:2">
      <c r="A802" s="45">
        <v>38564</v>
      </c>
      <c r="B802" s="19">
        <v>354</v>
      </c>
    </row>
    <row r="803" spans="1:2">
      <c r="A803" s="45">
        <v>38595</v>
      </c>
      <c r="B803" s="19">
        <v>202</v>
      </c>
    </row>
    <row r="804" spans="1:2">
      <c r="A804" s="45">
        <v>38625</v>
      </c>
      <c r="B804" s="19">
        <v>68</v>
      </c>
    </row>
    <row r="805" spans="1:2">
      <c r="A805" s="45">
        <v>38656</v>
      </c>
      <c r="B805" s="19">
        <v>89</v>
      </c>
    </row>
    <row r="806" spans="1:2">
      <c r="A806" s="45">
        <v>38686</v>
      </c>
      <c r="B806" s="19">
        <v>338</v>
      </c>
    </row>
    <row r="807" spans="1:2">
      <c r="A807" s="45">
        <v>38717</v>
      </c>
      <c r="B807" s="19">
        <v>156</v>
      </c>
    </row>
    <row r="808" spans="1:2">
      <c r="A808" s="45">
        <v>38748</v>
      </c>
      <c r="B808" s="19">
        <v>280</v>
      </c>
    </row>
    <row r="809" spans="1:2">
      <c r="A809" s="45">
        <v>38776</v>
      </c>
      <c r="B809" s="19">
        <v>308</v>
      </c>
    </row>
    <row r="810" spans="1:2">
      <c r="A810" s="45">
        <v>38807</v>
      </c>
      <c r="B810" s="19">
        <v>310</v>
      </c>
    </row>
    <row r="811" spans="1:2">
      <c r="A811" s="45">
        <v>38837</v>
      </c>
      <c r="B811" s="19">
        <v>158</v>
      </c>
    </row>
    <row r="812" spans="1:2">
      <c r="A812" s="45">
        <v>38868</v>
      </c>
      <c r="B812" s="19">
        <v>39</v>
      </c>
    </row>
    <row r="813" spans="1:2">
      <c r="A813" s="45">
        <v>38898</v>
      </c>
      <c r="B813" s="19">
        <v>81</v>
      </c>
    </row>
    <row r="814" spans="1:2">
      <c r="A814" s="45">
        <v>38929</v>
      </c>
      <c r="B814" s="19">
        <v>195</v>
      </c>
    </row>
    <row r="815" spans="1:2">
      <c r="A815" s="45">
        <v>38960</v>
      </c>
      <c r="B815" s="19">
        <v>174</v>
      </c>
    </row>
    <row r="816" spans="1:2">
      <c r="A816" s="45">
        <v>38990</v>
      </c>
      <c r="B816" s="19">
        <v>149</v>
      </c>
    </row>
    <row r="817" spans="1:2">
      <c r="A817" s="45">
        <v>39021</v>
      </c>
      <c r="B817" s="19">
        <v>9</v>
      </c>
    </row>
    <row r="818" spans="1:2">
      <c r="A818" s="45">
        <v>39051</v>
      </c>
      <c r="B818" s="19">
        <v>211</v>
      </c>
    </row>
    <row r="819" spans="1:2">
      <c r="A819" s="45">
        <v>39082</v>
      </c>
      <c r="B819" s="19">
        <v>186</v>
      </c>
    </row>
    <row r="820" spans="1:2">
      <c r="A820" s="45">
        <v>39113</v>
      </c>
      <c r="B820" s="19">
        <v>228</v>
      </c>
    </row>
    <row r="821" spans="1:2">
      <c r="A821" s="45">
        <v>39141</v>
      </c>
      <c r="B821" s="19">
        <v>81</v>
      </c>
    </row>
    <row r="822" spans="1:2">
      <c r="A822" s="45">
        <v>39172</v>
      </c>
      <c r="B822" s="19">
        <v>235</v>
      </c>
    </row>
    <row r="823" spans="1:2">
      <c r="A823" s="45">
        <v>39202</v>
      </c>
      <c r="B823" s="19">
        <v>49</v>
      </c>
    </row>
    <row r="824" spans="1:2">
      <c r="A824" s="45">
        <v>39233</v>
      </c>
      <c r="B824" s="19">
        <v>151</v>
      </c>
    </row>
    <row r="825" spans="1:2">
      <c r="A825" s="45">
        <v>39263</v>
      </c>
      <c r="B825" s="19">
        <v>76</v>
      </c>
    </row>
    <row r="826" spans="1:2">
      <c r="A826" s="45">
        <v>39294</v>
      </c>
      <c r="B826" s="19">
        <v>-31</v>
      </c>
    </row>
    <row r="827" spans="1:2">
      <c r="A827" s="45">
        <v>39325</v>
      </c>
      <c r="B827" s="19">
        <v>-23</v>
      </c>
    </row>
    <row r="828" spans="1:2">
      <c r="A828" s="45">
        <v>39355</v>
      </c>
      <c r="B828" s="19">
        <v>80</v>
      </c>
    </row>
    <row r="829" spans="1:2">
      <c r="A829" s="45">
        <v>39386</v>
      </c>
      <c r="B829" s="19">
        <v>79</v>
      </c>
    </row>
    <row r="830" spans="1:2">
      <c r="A830" s="45">
        <v>39416</v>
      </c>
      <c r="B830" s="19">
        <v>110</v>
      </c>
    </row>
    <row r="831" spans="1:2">
      <c r="A831" s="45">
        <v>39447</v>
      </c>
      <c r="B831" s="19">
        <v>108</v>
      </c>
    </row>
    <row r="832" spans="1:2">
      <c r="A832" s="45">
        <v>39478</v>
      </c>
      <c r="B832" s="19">
        <v>11</v>
      </c>
    </row>
    <row r="833" spans="1:2">
      <c r="A833" s="45">
        <v>39507</v>
      </c>
      <c r="B833" s="19">
        <v>-79</v>
      </c>
    </row>
    <row r="834" spans="1:2">
      <c r="A834" s="45">
        <v>39538</v>
      </c>
      <c r="B834" s="19">
        <v>-49</v>
      </c>
    </row>
    <row r="835" spans="1:2">
      <c r="A835" s="45">
        <v>39568</v>
      </c>
      <c r="B835" s="19">
        <v>-240</v>
      </c>
    </row>
    <row r="836" spans="1:2">
      <c r="A836" s="45">
        <v>39599</v>
      </c>
      <c r="B836" s="19">
        <v>-177</v>
      </c>
    </row>
    <row r="837" spans="1:2">
      <c r="A837" s="45">
        <v>39629</v>
      </c>
      <c r="B837" s="19">
        <v>-171</v>
      </c>
    </row>
    <row r="838" spans="1:2">
      <c r="A838" s="45">
        <v>39660</v>
      </c>
      <c r="B838" s="19">
        <v>-196</v>
      </c>
    </row>
    <row r="839" spans="1:2">
      <c r="A839" s="45">
        <v>39691</v>
      </c>
      <c r="B839" s="19">
        <v>-278</v>
      </c>
    </row>
    <row r="840" spans="1:2">
      <c r="A840" s="45">
        <v>39721</v>
      </c>
      <c r="B840" s="19">
        <v>-460</v>
      </c>
    </row>
    <row r="841" spans="1:2">
      <c r="A841" s="45">
        <v>39752</v>
      </c>
      <c r="B841" s="19">
        <v>-481</v>
      </c>
    </row>
    <row r="842" spans="1:2">
      <c r="A842" s="45">
        <v>39782</v>
      </c>
      <c r="B842" s="19">
        <v>-727</v>
      </c>
    </row>
    <row r="843" spans="1:2">
      <c r="A843" s="45">
        <v>39813</v>
      </c>
      <c r="B843" s="19">
        <v>-706</v>
      </c>
    </row>
    <row r="844" spans="1:2">
      <c r="A844" s="45">
        <v>39844</v>
      </c>
      <c r="B844" s="19">
        <v>-784</v>
      </c>
    </row>
    <row r="845" spans="1:2">
      <c r="A845" s="45">
        <v>39872</v>
      </c>
      <c r="B845" s="19">
        <v>-743</v>
      </c>
    </row>
    <row r="846" spans="1:2">
      <c r="A846" s="45">
        <v>39903</v>
      </c>
      <c r="B846" s="19">
        <v>-800</v>
      </c>
    </row>
    <row r="847" spans="1:2">
      <c r="A847" s="45">
        <v>39933</v>
      </c>
      <c r="B847" s="19">
        <v>-695</v>
      </c>
    </row>
    <row r="848" spans="1:2">
      <c r="A848" s="45">
        <v>39964</v>
      </c>
      <c r="B848" s="19">
        <v>-342</v>
      </c>
    </row>
    <row r="849" spans="1:2">
      <c r="A849" s="45">
        <v>39994</v>
      </c>
      <c r="B849" s="19">
        <v>-467</v>
      </c>
    </row>
    <row r="850" spans="1:2">
      <c r="A850" s="45">
        <v>40025</v>
      </c>
      <c r="B850" s="19">
        <v>-340</v>
      </c>
    </row>
    <row r="851" spans="1:2">
      <c r="A851" s="45">
        <v>40056</v>
      </c>
      <c r="B851" s="19">
        <v>-183</v>
      </c>
    </row>
    <row r="852" spans="1:2">
      <c r="A852" s="45">
        <v>40086</v>
      </c>
      <c r="B852" s="19">
        <v>-241</v>
      </c>
    </row>
    <row r="853" spans="1:2">
      <c r="A853" s="45">
        <v>40117</v>
      </c>
      <c r="B853" s="19">
        <v>-199</v>
      </c>
    </row>
    <row r="854" spans="1:2">
      <c r="A854" s="45">
        <v>40147</v>
      </c>
      <c r="B854" s="19">
        <v>12</v>
      </c>
    </row>
    <row r="855" spans="1:2">
      <c r="A855" s="45">
        <v>40178</v>
      </c>
      <c r="B855" s="19">
        <v>-269</v>
      </c>
    </row>
    <row r="856" spans="1:2">
      <c r="A856" s="45">
        <v>40209</v>
      </c>
      <c r="B856" s="19">
        <v>2</v>
      </c>
    </row>
    <row r="857" spans="1:2">
      <c r="A857" s="45">
        <v>40237</v>
      </c>
      <c r="B857" s="19">
        <v>-92</v>
      </c>
    </row>
    <row r="858" spans="1:2">
      <c r="A858" s="45">
        <v>40268</v>
      </c>
      <c r="B858" s="19">
        <v>181</v>
      </c>
    </row>
    <row r="859" spans="1:2">
      <c r="A859" s="45">
        <v>40298</v>
      </c>
      <c r="B859" s="19">
        <v>231</v>
      </c>
    </row>
    <row r="860" spans="1:2">
      <c r="A860" s="45">
        <v>40329</v>
      </c>
      <c r="B860" s="19">
        <v>540</v>
      </c>
    </row>
    <row r="861" spans="1:2">
      <c r="A861" s="45">
        <v>40359</v>
      </c>
      <c r="B861" s="19">
        <v>-139</v>
      </c>
    </row>
    <row r="862" spans="1:2">
      <c r="A862" s="45">
        <v>40390</v>
      </c>
      <c r="B862" s="19">
        <v>-84</v>
      </c>
    </row>
    <row r="863" spans="1:2">
      <c r="A863" s="45">
        <v>40421</v>
      </c>
      <c r="B863" s="19">
        <v>-5</v>
      </c>
    </row>
    <row r="864" spans="1:2">
      <c r="A864" s="45">
        <v>40451</v>
      </c>
      <c r="B864" s="19">
        <v>-65</v>
      </c>
    </row>
    <row r="865" spans="1:2">
      <c r="A865" s="45">
        <v>40482</v>
      </c>
      <c r="B865" s="19">
        <v>268</v>
      </c>
    </row>
    <row r="866" spans="1:2">
      <c r="A866" s="45">
        <v>40512</v>
      </c>
      <c r="B866" s="19">
        <v>125</v>
      </c>
    </row>
    <row r="867" spans="1:2">
      <c r="A867" s="45">
        <v>40543</v>
      </c>
      <c r="B867" s="19">
        <v>72</v>
      </c>
    </row>
    <row r="868" spans="1:2">
      <c r="A868" s="45">
        <v>40574</v>
      </c>
      <c r="B868" s="19">
        <v>19</v>
      </c>
    </row>
    <row r="869" spans="1:2">
      <c r="A869" s="45">
        <v>40602</v>
      </c>
      <c r="B869" s="19">
        <v>212</v>
      </c>
    </row>
    <row r="870" spans="1:2">
      <c r="A870" s="45">
        <v>40633</v>
      </c>
      <c r="B870" s="19">
        <v>235</v>
      </c>
    </row>
    <row r="871" spans="1:2">
      <c r="A871" s="45">
        <v>40663</v>
      </c>
      <c r="B871" s="19">
        <v>314</v>
      </c>
    </row>
    <row r="872" spans="1:2">
      <c r="A872" s="45">
        <v>40694</v>
      </c>
      <c r="B872" s="19">
        <v>101</v>
      </c>
    </row>
    <row r="873" spans="1:2">
      <c r="A873" s="45">
        <v>40724</v>
      </c>
      <c r="B873" s="19">
        <v>236</v>
      </c>
    </row>
    <row r="874" spans="1:2">
      <c r="A874" s="45">
        <v>40755</v>
      </c>
      <c r="B874" s="19">
        <v>60</v>
      </c>
    </row>
    <row r="875" spans="1:2">
      <c r="A875" s="45">
        <v>40786</v>
      </c>
      <c r="B875" s="19">
        <v>126</v>
      </c>
    </row>
    <row r="876" spans="1:2">
      <c r="A876" s="45">
        <v>40816</v>
      </c>
      <c r="B876" s="19">
        <v>233</v>
      </c>
    </row>
    <row r="877" spans="1:2">
      <c r="A877" s="45">
        <v>40847</v>
      </c>
      <c r="B877" s="19">
        <v>204</v>
      </c>
    </row>
    <row r="878" spans="1:2">
      <c r="A878" s="45">
        <v>40877</v>
      </c>
      <c r="B878" s="19">
        <v>132</v>
      </c>
    </row>
    <row r="879" spans="1:2">
      <c r="A879" s="45">
        <v>40908</v>
      </c>
      <c r="B879" s="19">
        <v>202</v>
      </c>
    </row>
    <row r="880" spans="1:2">
      <c r="A880" s="45">
        <v>40939</v>
      </c>
      <c r="B880" s="19">
        <v>354</v>
      </c>
    </row>
    <row r="881" spans="1:2">
      <c r="A881" s="45">
        <v>40968</v>
      </c>
      <c r="B881" s="19">
        <v>262</v>
      </c>
    </row>
    <row r="882" spans="1:2">
      <c r="A882" s="45">
        <v>40999</v>
      </c>
      <c r="B882" s="19">
        <v>240</v>
      </c>
    </row>
    <row r="883" spans="1:2">
      <c r="A883" s="45">
        <v>41029</v>
      </c>
      <c r="B883" s="19">
        <v>82</v>
      </c>
    </row>
    <row r="884" spans="1:2" ht="12" customHeight="1">
      <c r="A884" s="45">
        <v>41060</v>
      </c>
      <c r="B884" s="19">
        <v>100</v>
      </c>
    </row>
    <row r="885" spans="1:2">
      <c r="A885" s="45">
        <v>41090</v>
      </c>
      <c r="B885" s="19">
        <v>73</v>
      </c>
    </row>
    <row r="886" spans="1:2">
      <c r="A886" s="45">
        <v>41121</v>
      </c>
      <c r="B886" s="19">
        <v>152</v>
      </c>
    </row>
    <row r="887" spans="1:2">
      <c r="A887" s="45">
        <v>41152</v>
      </c>
      <c r="B887" s="19">
        <v>172</v>
      </c>
    </row>
    <row r="888" spans="1:2">
      <c r="A888" s="45">
        <v>41182</v>
      </c>
      <c r="B888" s="19">
        <v>187</v>
      </c>
    </row>
    <row r="889" spans="1:2">
      <c r="A889" s="45">
        <v>41213</v>
      </c>
      <c r="B889" s="19">
        <v>159</v>
      </c>
    </row>
    <row r="890" spans="1:2">
      <c r="A890" s="45">
        <v>41243</v>
      </c>
      <c r="B890" s="19">
        <v>156</v>
      </c>
    </row>
    <row r="891" spans="1:2">
      <c r="A891" s="45">
        <v>41274</v>
      </c>
      <c r="B891" s="19">
        <v>239</v>
      </c>
    </row>
    <row r="892" spans="1:2">
      <c r="A892" s="45">
        <v>41305</v>
      </c>
      <c r="B892" s="19">
        <v>191</v>
      </c>
    </row>
    <row r="893" spans="1:2">
      <c r="A893" s="45">
        <v>41333</v>
      </c>
      <c r="B893" s="19">
        <v>278</v>
      </c>
    </row>
    <row r="894" spans="1:2">
      <c r="A894" s="45">
        <v>41364</v>
      </c>
      <c r="B894" s="19">
        <v>139</v>
      </c>
    </row>
    <row r="895" spans="1:2">
      <c r="A895" s="45">
        <v>41394</v>
      </c>
      <c r="B895" s="19">
        <v>191</v>
      </c>
    </row>
    <row r="896" spans="1:2">
      <c r="A896" s="45">
        <v>41425</v>
      </c>
      <c r="B896" s="19">
        <v>222</v>
      </c>
    </row>
    <row r="897" spans="1:2">
      <c r="A897" s="45">
        <v>41455</v>
      </c>
      <c r="B897" s="19">
        <v>181</v>
      </c>
    </row>
    <row r="898" spans="1:2">
      <c r="A898" s="45">
        <v>41486</v>
      </c>
      <c r="B898" s="19">
        <v>112</v>
      </c>
    </row>
    <row r="899" spans="1:2">
      <c r="A899" s="45">
        <v>41517</v>
      </c>
      <c r="B899" s="19">
        <v>242</v>
      </c>
    </row>
    <row r="900" spans="1:2">
      <c r="A900" s="45">
        <v>41547</v>
      </c>
      <c r="B900" s="19">
        <v>187</v>
      </c>
    </row>
    <row r="901" spans="1:2">
      <c r="A901" s="45">
        <v>41578</v>
      </c>
      <c r="B901" s="19">
        <v>225</v>
      </c>
    </row>
    <row r="902" spans="1:2">
      <c r="A902" s="45">
        <v>41608</v>
      </c>
      <c r="B902" s="19">
        <v>264</v>
      </c>
    </row>
    <row r="903" spans="1:2">
      <c r="A903" s="45">
        <v>41639</v>
      </c>
      <c r="B903" s="19">
        <v>69</v>
      </c>
    </row>
    <row r="904" spans="1:2">
      <c r="A904" s="45">
        <v>41670</v>
      </c>
      <c r="B904" s="19">
        <v>175</v>
      </c>
    </row>
    <row r="905" spans="1:2">
      <c r="A905" s="45">
        <v>41698</v>
      </c>
      <c r="B905" s="19">
        <v>166</v>
      </c>
    </row>
    <row r="906" spans="1:2">
      <c r="A906" s="45">
        <v>41729</v>
      </c>
      <c r="B906" s="19">
        <v>254</v>
      </c>
    </row>
    <row r="907" spans="1:2">
      <c r="A907" s="45">
        <v>41759</v>
      </c>
      <c r="B907" s="19">
        <v>325</v>
      </c>
    </row>
    <row r="908" spans="1:2">
      <c r="A908" s="45">
        <v>41790</v>
      </c>
      <c r="B908" s="19">
        <v>218</v>
      </c>
    </row>
    <row r="909" spans="1:2">
      <c r="A909" s="45">
        <v>41820</v>
      </c>
      <c r="B909" s="19">
        <v>326</v>
      </c>
    </row>
    <row r="910" spans="1:2">
      <c r="A910" s="45">
        <v>41851</v>
      </c>
      <c r="B910" s="19">
        <v>232</v>
      </c>
    </row>
    <row r="911" spans="1:2">
      <c r="A911" s="45">
        <v>41882</v>
      </c>
      <c r="B911" s="19">
        <v>188</v>
      </c>
    </row>
    <row r="912" spans="1:2">
      <c r="A912" s="45">
        <v>41912</v>
      </c>
      <c r="B912" s="19">
        <v>309</v>
      </c>
    </row>
    <row r="913" spans="1:2">
      <c r="A913" s="45">
        <v>41943</v>
      </c>
      <c r="B913" s="19">
        <v>252</v>
      </c>
    </row>
    <row r="914" spans="1:2">
      <c r="A914" s="45">
        <v>41973</v>
      </c>
      <c r="B914" s="19">
        <v>291</v>
      </c>
    </row>
    <row r="915" spans="1:2">
      <c r="A915" s="45">
        <v>42004</v>
      </c>
      <c r="B915" s="19">
        <v>268</v>
      </c>
    </row>
    <row r="916" spans="1:2">
      <c r="A916" s="45">
        <v>42035</v>
      </c>
      <c r="B916" s="19">
        <v>191</v>
      </c>
    </row>
    <row r="917" spans="1:2">
      <c r="A917" s="45">
        <v>42063</v>
      </c>
      <c r="B917" s="19">
        <v>271</v>
      </c>
    </row>
    <row r="918" spans="1:2">
      <c r="A918" s="45">
        <v>42094</v>
      </c>
      <c r="B918" s="19">
        <v>71</v>
      </c>
    </row>
    <row r="919" spans="1:2">
      <c r="A919" s="45">
        <v>42124</v>
      </c>
      <c r="B919" s="19">
        <v>284</v>
      </c>
    </row>
    <row r="920" spans="1:2">
      <c r="A920" s="45">
        <v>42155</v>
      </c>
      <c r="B920" s="19">
        <v>331</v>
      </c>
    </row>
    <row r="921" spans="1:2">
      <c r="A921" s="45">
        <v>42185</v>
      </c>
      <c r="B921" s="19">
        <v>174</v>
      </c>
    </row>
    <row r="922" spans="1:2">
      <c r="A922" s="45">
        <v>42216</v>
      </c>
      <c r="B922" s="19">
        <v>302</v>
      </c>
    </row>
    <row r="923" spans="1:2">
      <c r="A923" s="45">
        <v>42247</v>
      </c>
      <c r="B923" s="19">
        <v>125</v>
      </c>
    </row>
    <row r="924" spans="1:2">
      <c r="A924" s="45">
        <v>42277</v>
      </c>
      <c r="B924" s="19">
        <v>155</v>
      </c>
    </row>
    <row r="925" spans="1:2">
      <c r="A925" s="45">
        <v>42308</v>
      </c>
      <c r="B925" s="19">
        <v>306</v>
      </c>
    </row>
    <row r="926" spans="1:2">
      <c r="A926" s="45">
        <v>42338</v>
      </c>
      <c r="B926" s="19">
        <v>237</v>
      </c>
    </row>
    <row r="927" spans="1:2">
      <c r="A927" s="45">
        <v>42369</v>
      </c>
      <c r="B927" s="19">
        <v>273</v>
      </c>
    </row>
    <row r="928" spans="1:2">
      <c r="A928" s="45">
        <v>42400</v>
      </c>
      <c r="B928" s="19">
        <v>108</v>
      </c>
    </row>
    <row r="929" spans="1:2">
      <c r="A929" s="45">
        <v>42429</v>
      </c>
      <c r="B929" s="19">
        <v>212</v>
      </c>
    </row>
    <row r="930" spans="1:2">
      <c r="A930" s="45">
        <v>42460</v>
      </c>
      <c r="B930" s="19">
        <v>237</v>
      </c>
    </row>
    <row r="931" spans="1:2">
      <c r="A931" s="45">
        <v>42490</v>
      </c>
      <c r="B931" s="19">
        <v>197</v>
      </c>
    </row>
    <row r="932" spans="1:2">
      <c r="A932" s="45">
        <v>42521</v>
      </c>
      <c r="B932" s="19">
        <v>41</v>
      </c>
    </row>
    <row r="933" spans="1:2">
      <c r="A933" s="45">
        <v>42551</v>
      </c>
      <c r="B933" s="19">
        <v>258</v>
      </c>
    </row>
    <row r="934" spans="1:2">
      <c r="A934" s="45">
        <v>42582</v>
      </c>
      <c r="B934" s="19">
        <v>371</v>
      </c>
    </row>
    <row r="935" spans="1:2">
      <c r="A935" s="45">
        <v>42613</v>
      </c>
      <c r="B935" s="19">
        <v>143</v>
      </c>
    </row>
    <row r="936" spans="1:2">
      <c r="A936" s="45">
        <v>42643</v>
      </c>
      <c r="B936" s="19">
        <v>289</v>
      </c>
    </row>
    <row r="937" spans="1:2">
      <c r="A937" s="45">
        <v>42674</v>
      </c>
      <c r="B937" s="19">
        <v>118</v>
      </c>
    </row>
    <row r="938" spans="1:2">
      <c r="A938" s="45">
        <v>42704</v>
      </c>
      <c r="B938" s="19">
        <v>130</v>
      </c>
    </row>
    <row r="939" spans="1:2">
      <c r="A939" s="45">
        <v>42735</v>
      </c>
      <c r="B939" s="19">
        <v>214</v>
      </c>
    </row>
    <row r="940" spans="1:2">
      <c r="A940" s="45">
        <v>42766</v>
      </c>
      <c r="B940" s="19">
        <v>197</v>
      </c>
    </row>
    <row r="941" spans="1:2">
      <c r="A941" s="45">
        <v>42794</v>
      </c>
      <c r="B941" s="19">
        <v>183</v>
      </c>
    </row>
    <row r="942" spans="1:2">
      <c r="A942" s="45">
        <v>42825</v>
      </c>
      <c r="B942" s="19">
        <v>139</v>
      </c>
    </row>
    <row r="943" spans="1:2">
      <c r="A943" s="45">
        <v>42855</v>
      </c>
      <c r="B943" s="19">
        <v>220</v>
      </c>
    </row>
    <row r="944" spans="1:2">
      <c r="A944" s="45">
        <v>42886</v>
      </c>
      <c r="B944" s="19">
        <v>141</v>
      </c>
    </row>
    <row r="945" spans="1:3">
      <c r="A945" s="45">
        <v>42916</v>
      </c>
      <c r="B945" s="19">
        <v>211</v>
      </c>
    </row>
    <row r="946" spans="1:3">
      <c r="A946" s="45">
        <v>42947</v>
      </c>
      <c r="B946" s="19">
        <v>228</v>
      </c>
    </row>
    <row r="947" spans="1:3">
      <c r="A947" s="45">
        <v>42978</v>
      </c>
      <c r="B947" s="19">
        <v>190</v>
      </c>
    </row>
    <row r="948" spans="1:3">
      <c r="A948" s="45">
        <v>43008</v>
      </c>
      <c r="B948" s="19">
        <v>42</v>
      </c>
    </row>
    <row r="949" spans="1:3">
      <c r="A949" s="45">
        <v>43039</v>
      </c>
      <c r="B949" s="19">
        <v>249</v>
      </c>
    </row>
    <row r="950" spans="1:3">
      <c r="A950" s="45">
        <v>43069</v>
      </c>
      <c r="B950" s="19">
        <v>196</v>
      </c>
    </row>
    <row r="951" spans="1:3">
      <c r="A951" s="45">
        <v>43100</v>
      </c>
      <c r="B951" s="19">
        <v>179</v>
      </c>
    </row>
    <row r="952" spans="1:3">
      <c r="A952" s="45">
        <v>43131</v>
      </c>
      <c r="B952" s="19">
        <v>81</v>
      </c>
    </row>
    <row r="953" spans="1:3">
      <c r="A953" s="45">
        <v>43159</v>
      </c>
      <c r="B953" s="19">
        <v>378</v>
      </c>
    </row>
    <row r="954" spans="1:3">
      <c r="A954" s="45">
        <v>43190</v>
      </c>
      <c r="B954" s="19">
        <v>195</v>
      </c>
    </row>
    <row r="955" spans="1:3">
      <c r="A955" s="45">
        <v>43220</v>
      </c>
      <c r="B955" s="19">
        <v>153</v>
      </c>
    </row>
    <row r="956" spans="1:3">
      <c r="A956" s="45">
        <v>43251</v>
      </c>
      <c r="B956" s="19">
        <v>270</v>
      </c>
    </row>
    <row r="957" spans="1:3">
      <c r="A957" s="45">
        <v>43281</v>
      </c>
      <c r="B957" s="19">
        <v>214</v>
      </c>
    </row>
    <row r="958" spans="1:3">
      <c r="A958" s="45">
        <v>43312</v>
      </c>
      <c r="B958" s="19">
        <v>149</v>
      </c>
    </row>
    <row r="959" spans="1:3">
      <c r="A959" s="45">
        <v>43343</v>
      </c>
      <c r="B959" s="19">
        <v>229</v>
      </c>
      <c r="C959" s="46">
        <f>AVERAGE(B949:B959)</f>
        <v>208.45454545454547</v>
      </c>
    </row>
    <row r="960" spans="1:3">
      <c r="A960" s="45">
        <v>43373</v>
      </c>
      <c r="B960" s="19">
        <v>105</v>
      </c>
    </row>
    <row r="961" spans="1:2">
      <c r="A961" s="45">
        <v>43404</v>
      </c>
      <c r="B961" s="19">
        <v>212</v>
      </c>
    </row>
    <row r="962" spans="1:2">
      <c r="A962" s="45">
        <v>43434</v>
      </c>
      <c r="B962" s="19">
        <v>92</v>
      </c>
    </row>
    <row r="963" spans="1:2">
      <c r="A963" s="45">
        <v>43465</v>
      </c>
      <c r="B963" s="19">
        <v>240</v>
      </c>
    </row>
    <row r="964" spans="1:2">
      <c r="A964" s="45">
        <v>43496</v>
      </c>
      <c r="B964" s="19">
        <v>237</v>
      </c>
    </row>
    <row r="965" spans="1:2">
      <c r="A965" s="45">
        <v>43524</v>
      </c>
      <c r="B965" s="19">
        <v>-50</v>
      </c>
    </row>
    <row r="966" spans="1:2">
      <c r="A966" s="45">
        <v>43555</v>
      </c>
      <c r="B966" s="19">
        <v>168</v>
      </c>
    </row>
    <row r="967" spans="1:2">
      <c r="A967" s="45">
        <v>43585</v>
      </c>
      <c r="B967" s="19">
        <v>219</v>
      </c>
    </row>
    <row r="968" spans="1:2">
      <c r="A968" s="45">
        <v>43616</v>
      </c>
      <c r="B968" s="19">
        <v>63</v>
      </c>
    </row>
    <row r="969" spans="1:2">
      <c r="A969" s="45">
        <v>43646</v>
      </c>
      <c r="B969" s="19">
        <v>175</v>
      </c>
    </row>
    <row r="970" spans="1:2">
      <c r="A970" s="45">
        <v>43677</v>
      </c>
      <c r="B970" s="19">
        <v>193</v>
      </c>
    </row>
    <row r="971" spans="1:2">
      <c r="A971" s="45">
        <v>43708</v>
      </c>
      <c r="B971" s="19">
        <v>195</v>
      </c>
    </row>
    <row r="972" spans="1:2">
      <c r="A972" s="45">
        <v>43738</v>
      </c>
      <c r="B972" s="19">
        <v>221</v>
      </c>
    </row>
    <row r="973" spans="1:2">
      <c r="A973" s="45">
        <v>43769</v>
      </c>
      <c r="B973" s="19">
        <v>195</v>
      </c>
    </row>
    <row r="974" spans="1:2">
      <c r="A974" s="45">
        <v>43799</v>
      </c>
      <c r="B974" s="19">
        <v>234</v>
      </c>
    </row>
    <row r="975" spans="1:2">
      <c r="A975" s="45">
        <v>43830</v>
      </c>
      <c r="B975" s="19">
        <v>161</v>
      </c>
    </row>
    <row r="976" spans="1:2">
      <c r="A976" s="45">
        <v>43861</v>
      </c>
      <c r="B976" s="19">
        <v>315</v>
      </c>
    </row>
    <row r="977" spans="1:2">
      <c r="A977" s="45">
        <v>43890</v>
      </c>
      <c r="B977" s="19">
        <v>289</v>
      </c>
    </row>
    <row r="978" spans="1:2">
      <c r="A978" s="45">
        <v>43921</v>
      </c>
      <c r="B978" s="19">
        <v>-1683</v>
      </c>
    </row>
    <row r="979" spans="1:2">
      <c r="A979" s="45">
        <v>43951</v>
      </c>
      <c r="B979" s="19">
        <v>-20679</v>
      </c>
    </row>
    <row r="980" spans="1:2">
      <c r="A980" s="45">
        <v>43982</v>
      </c>
      <c r="B980" s="19">
        <v>2833</v>
      </c>
    </row>
    <row r="981" spans="1:2">
      <c r="A981" s="45">
        <v>44012</v>
      </c>
      <c r="B981" s="19">
        <v>4846</v>
      </c>
    </row>
    <row r="982" spans="1:2">
      <c r="A982" s="45">
        <v>44043</v>
      </c>
      <c r="B982" s="19">
        <v>1726</v>
      </c>
    </row>
    <row r="983" spans="1:2">
      <c r="A983" s="45">
        <v>44074</v>
      </c>
      <c r="B983" s="19">
        <v>1583</v>
      </c>
    </row>
    <row r="984" spans="1:2">
      <c r="A984" s="45">
        <v>44104</v>
      </c>
      <c r="B984" s="19">
        <v>716</v>
      </c>
    </row>
    <row r="985" spans="1:2">
      <c r="A985" s="45">
        <v>44135</v>
      </c>
      <c r="B985" s="19">
        <v>680</v>
      </c>
    </row>
    <row r="986" spans="1:2">
      <c r="A986" s="45">
        <v>44165</v>
      </c>
      <c r="B986" s="19">
        <v>264</v>
      </c>
    </row>
    <row r="987" spans="1:2">
      <c r="A987" s="45">
        <v>44196</v>
      </c>
      <c r="B987" s="19">
        <v>-306</v>
      </c>
    </row>
    <row r="988" spans="1:2">
      <c r="A988" s="45">
        <v>44227</v>
      </c>
      <c r="B988" s="19">
        <v>233</v>
      </c>
    </row>
    <row r="989" spans="1:2">
      <c r="A989" s="45">
        <v>44255</v>
      </c>
      <c r="B989" s="19">
        <v>468</v>
      </c>
    </row>
    <row r="990" spans="1:2">
      <c r="A990" s="45">
        <v>44286</v>
      </c>
      <c r="B990" s="19">
        <v>916</v>
      </c>
    </row>
  </sheetData>
  <phoneticPr fontId="2" type="noConversion"/>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B883"/>
  <sheetViews>
    <sheetView workbookViewId="0">
      <pane ySplit="4" topLeftCell="A869" activePane="bottomLeft" state="frozen"/>
      <selection pane="bottomLeft" activeCell="B872" sqref="B872"/>
    </sheetView>
  </sheetViews>
  <sheetFormatPr defaultColWidth="8.58203125" defaultRowHeight="14"/>
  <cols>
    <col min="1" max="16384" width="8.58203125" style="1"/>
  </cols>
  <sheetData>
    <row r="1" spans="1:2">
      <c r="A1" s="47" t="e">
        <f ca="1">[1]!edb()</f>
        <v>#NAME?</v>
      </c>
    </row>
    <row r="2" spans="1:2">
      <c r="A2" s="1" t="s">
        <v>168</v>
      </c>
      <c r="B2" s="1" t="s">
        <v>120</v>
      </c>
    </row>
    <row r="3" spans="1:2">
      <c r="A3" s="1" t="s">
        <v>110</v>
      </c>
      <c r="B3" s="1" t="s">
        <v>156</v>
      </c>
    </row>
    <row r="4" spans="1:2">
      <c r="A4" s="1" t="s">
        <v>169</v>
      </c>
      <c r="B4" s="1" t="s">
        <v>113</v>
      </c>
    </row>
    <row r="5" spans="1:2">
      <c r="A5" s="45">
        <v>17563</v>
      </c>
      <c r="B5" s="19">
        <v>3.4</v>
      </c>
    </row>
    <row r="6" spans="1:2">
      <c r="A6" s="45">
        <v>17592</v>
      </c>
      <c r="B6" s="19">
        <v>3.8</v>
      </c>
    </row>
    <row r="7" spans="1:2">
      <c r="A7" s="45">
        <v>17623</v>
      </c>
      <c r="B7" s="19">
        <v>4</v>
      </c>
    </row>
    <row r="8" spans="1:2">
      <c r="A8" s="45">
        <v>17653</v>
      </c>
      <c r="B8" s="19">
        <v>3.9</v>
      </c>
    </row>
    <row r="9" spans="1:2">
      <c r="A9" s="45">
        <v>17684</v>
      </c>
      <c r="B9" s="19">
        <v>3.5</v>
      </c>
    </row>
    <row r="10" spans="1:2">
      <c r="A10" s="45">
        <v>17714</v>
      </c>
      <c r="B10" s="19">
        <v>3.6</v>
      </c>
    </row>
    <row r="11" spans="1:2">
      <c r="A11" s="45">
        <v>17745</v>
      </c>
      <c r="B11" s="19">
        <v>3.6</v>
      </c>
    </row>
    <row r="12" spans="1:2">
      <c r="A12" s="45">
        <v>17776</v>
      </c>
      <c r="B12" s="19">
        <v>3.9</v>
      </c>
    </row>
    <row r="13" spans="1:2">
      <c r="A13" s="45">
        <v>17806</v>
      </c>
      <c r="B13" s="19">
        <v>3.8</v>
      </c>
    </row>
    <row r="14" spans="1:2">
      <c r="A14" s="45">
        <v>17837</v>
      </c>
      <c r="B14" s="19">
        <v>3.7</v>
      </c>
    </row>
    <row r="15" spans="1:2">
      <c r="A15" s="45">
        <v>17867</v>
      </c>
      <c r="B15" s="19">
        <v>3.8</v>
      </c>
    </row>
    <row r="16" spans="1:2">
      <c r="A16" s="45">
        <v>17898</v>
      </c>
      <c r="B16" s="19">
        <v>4</v>
      </c>
    </row>
    <row r="17" spans="1:2">
      <c r="A17" s="45">
        <v>17929</v>
      </c>
      <c r="B17" s="19">
        <v>4.3</v>
      </c>
    </row>
    <row r="18" spans="1:2">
      <c r="A18" s="45">
        <v>17957</v>
      </c>
      <c r="B18" s="19">
        <v>4.7</v>
      </c>
    </row>
    <row r="19" spans="1:2">
      <c r="A19" s="45">
        <v>17988</v>
      </c>
      <c r="B19" s="19">
        <v>5</v>
      </c>
    </row>
    <row r="20" spans="1:2">
      <c r="A20" s="45">
        <v>18018</v>
      </c>
      <c r="B20" s="19">
        <v>5.3</v>
      </c>
    </row>
    <row r="21" spans="1:2">
      <c r="A21" s="45">
        <v>18049</v>
      </c>
      <c r="B21" s="19">
        <v>6.1</v>
      </c>
    </row>
    <row r="22" spans="1:2">
      <c r="A22" s="45">
        <v>18079</v>
      </c>
      <c r="B22" s="19">
        <v>6.2</v>
      </c>
    </row>
    <row r="23" spans="1:2">
      <c r="A23" s="45">
        <v>18110</v>
      </c>
      <c r="B23" s="19">
        <v>6.7</v>
      </c>
    </row>
    <row r="24" spans="1:2">
      <c r="A24" s="45">
        <v>18141</v>
      </c>
      <c r="B24" s="19">
        <v>6.8</v>
      </c>
    </row>
    <row r="25" spans="1:2">
      <c r="A25" s="45">
        <v>18171</v>
      </c>
      <c r="B25" s="19">
        <v>6.6</v>
      </c>
    </row>
    <row r="26" spans="1:2">
      <c r="A26" s="45">
        <v>18202</v>
      </c>
      <c r="B26" s="19">
        <v>7.9</v>
      </c>
    </row>
    <row r="27" spans="1:2">
      <c r="A27" s="45">
        <v>18232</v>
      </c>
      <c r="B27" s="19">
        <v>6.4</v>
      </c>
    </row>
    <row r="28" spans="1:2">
      <c r="A28" s="45">
        <v>18263</v>
      </c>
      <c r="B28" s="19">
        <v>6.6</v>
      </c>
    </row>
    <row r="29" spans="1:2">
      <c r="A29" s="45">
        <v>18294</v>
      </c>
      <c r="B29" s="19">
        <v>6.5</v>
      </c>
    </row>
    <row r="30" spans="1:2">
      <c r="A30" s="45">
        <v>18322</v>
      </c>
      <c r="B30" s="19">
        <v>6.4</v>
      </c>
    </row>
    <row r="31" spans="1:2">
      <c r="A31" s="45">
        <v>18353</v>
      </c>
      <c r="B31" s="19">
        <v>6.3</v>
      </c>
    </row>
    <row r="32" spans="1:2">
      <c r="A32" s="45">
        <v>18383</v>
      </c>
      <c r="B32" s="19">
        <v>5.8</v>
      </c>
    </row>
    <row r="33" spans="1:2">
      <c r="A33" s="45">
        <v>18414</v>
      </c>
      <c r="B33" s="19">
        <v>5.5</v>
      </c>
    </row>
    <row r="34" spans="1:2">
      <c r="A34" s="45">
        <v>18444</v>
      </c>
      <c r="B34" s="19">
        <v>5.4</v>
      </c>
    </row>
    <row r="35" spans="1:2">
      <c r="A35" s="45">
        <v>18475</v>
      </c>
      <c r="B35" s="19">
        <v>5</v>
      </c>
    </row>
    <row r="36" spans="1:2">
      <c r="A36" s="45">
        <v>18506</v>
      </c>
      <c r="B36" s="19">
        <v>4.5</v>
      </c>
    </row>
    <row r="37" spans="1:2">
      <c r="A37" s="45">
        <v>18536</v>
      </c>
      <c r="B37" s="19">
        <v>4.4000000000000004</v>
      </c>
    </row>
    <row r="38" spans="1:2">
      <c r="A38" s="45">
        <v>18567</v>
      </c>
      <c r="B38" s="19">
        <v>4.2</v>
      </c>
    </row>
    <row r="39" spans="1:2">
      <c r="A39" s="45">
        <v>18597</v>
      </c>
      <c r="B39" s="19">
        <v>4.2</v>
      </c>
    </row>
    <row r="40" spans="1:2">
      <c r="A40" s="45">
        <v>18628</v>
      </c>
      <c r="B40" s="19">
        <v>4.3</v>
      </c>
    </row>
    <row r="41" spans="1:2">
      <c r="A41" s="45">
        <v>18659</v>
      </c>
      <c r="B41" s="19">
        <v>3.7</v>
      </c>
    </row>
    <row r="42" spans="1:2">
      <c r="A42" s="45">
        <v>18687</v>
      </c>
      <c r="B42" s="19">
        <v>3.4</v>
      </c>
    </row>
    <row r="43" spans="1:2">
      <c r="A43" s="45">
        <v>18718</v>
      </c>
      <c r="B43" s="19">
        <v>3.4</v>
      </c>
    </row>
    <row r="44" spans="1:2">
      <c r="A44" s="45">
        <v>18748</v>
      </c>
      <c r="B44" s="19">
        <v>3.1</v>
      </c>
    </row>
    <row r="45" spans="1:2">
      <c r="A45" s="45">
        <v>18779</v>
      </c>
      <c r="B45" s="19">
        <v>3</v>
      </c>
    </row>
    <row r="46" spans="1:2">
      <c r="A46" s="45">
        <v>18809</v>
      </c>
      <c r="B46" s="19">
        <v>3.2</v>
      </c>
    </row>
    <row r="47" spans="1:2">
      <c r="A47" s="45">
        <v>18840</v>
      </c>
      <c r="B47" s="19">
        <v>3.1</v>
      </c>
    </row>
    <row r="48" spans="1:2">
      <c r="A48" s="45">
        <v>18871</v>
      </c>
      <c r="B48" s="19">
        <v>3.1</v>
      </c>
    </row>
    <row r="49" spans="1:2">
      <c r="A49" s="45">
        <v>18901</v>
      </c>
      <c r="B49" s="19">
        <v>3.3</v>
      </c>
    </row>
    <row r="50" spans="1:2">
      <c r="A50" s="45">
        <v>18932</v>
      </c>
      <c r="B50" s="19">
        <v>3.5</v>
      </c>
    </row>
    <row r="51" spans="1:2">
      <c r="A51" s="45">
        <v>18962</v>
      </c>
      <c r="B51" s="19">
        <v>3.5</v>
      </c>
    </row>
    <row r="52" spans="1:2">
      <c r="A52" s="45">
        <v>18993</v>
      </c>
      <c r="B52" s="19">
        <v>3.1</v>
      </c>
    </row>
    <row r="53" spans="1:2">
      <c r="A53" s="45">
        <v>19024</v>
      </c>
      <c r="B53" s="19">
        <v>3.2</v>
      </c>
    </row>
    <row r="54" spans="1:2">
      <c r="A54" s="45">
        <v>19053</v>
      </c>
      <c r="B54" s="19">
        <v>3.1</v>
      </c>
    </row>
    <row r="55" spans="1:2">
      <c r="A55" s="45">
        <v>19084</v>
      </c>
      <c r="B55" s="19">
        <v>2.9</v>
      </c>
    </row>
    <row r="56" spans="1:2">
      <c r="A56" s="45">
        <v>19114</v>
      </c>
      <c r="B56" s="19">
        <v>2.9</v>
      </c>
    </row>
    <row r="57" spans="1:2">
      <c r="A57" s="45">
        <v>19145</v>
      </c>
      <c r="B57" s="19">
        <v>3</v>
      </c>
    </row>
    <row r="58" spans="1:2">
      <c r="A58" s="45">
        <v>19175</v>
      </c>
      <c r="B58" s="19">
        <v>3</v>
      </c>
    </row>
    <row r="59" spans="1:2">
      <c r="A59" s="45">
        <v>19206</v>
      </c>
      <c r="B59" s="19">
        <v>3.2</v>
      </c>
    </row>
    <row r="60" spans="1:2">
      <c r="A60" s="45">
        <v>19237</v>
      </c>
      <c r="B60" s="19">
        <v>3.4</v>
      </c>
    </row>
    <row r="61" spans="1:2">
      <c r="A61" s="45">
        <v>19267</v>
      </c>
      <c r="B61" s="19">
        <v>3.1</v>
      </c>
    </row>
    <row r="62" spans="1:2">
      <c r="A62" s="45">
        <v>19298</v>
      </c>
      <c r="B62" s="19">
        <v>3</v>
      </c>
    </row>
    <row r="63" spans="1:2">
      <c r="A63" s="45">
        <v>19328</v>
      </c>
      <c r="B63" s="19">
        <v>2.8</v>
      </c>
    </row>
    <row r="64" spans="1:2">
      <c r="A64" s="45">
        <v>19359</v>
      </c>
      <c r="B64" s="19">
        <v>2.7</v>
      </c>
    </row>
    <row r="65" spans="1:2">
      <c r="A65" s="45">
        <v>19390</v>
      </c>
      <c r="B65" s="19">
        <v>2.9</v>
      </c>
    </row>
    <row r="66" spans="1:2">
      <c r="A66" s="45">
        <v>19418</v>
      </c>
      <c r="B66" s="19">
        <v>2.6</v>
      </c>
    </row>
    <row r="67" spans="1:2">
      <c r="A67" s="45">
        <v>19449</v>
      </c>
      <c r="B67" s="19">
        <v>2.6</v>
      </c>
    </row>
    <row r="68" spans="1:2">
      <c r="A68" s="45">
        <v>19479</v>
      </c>
      <c r="B68" s="19">
        <v>2.7</v>
      </c>
    </row>
    <row r="69" spans="1:2">
      <c r="A69" s="45">
        <v>19510</v>
      </c>
      <c r="B69" s="19">
        <v>2.5</v>
      </c>
    </row>
    <row r="70" spans="1:2">
      <c r="A70" s="45">
        <v>19540</v>
      </c>
      <c r="B70" s="19">
        <v>2.5</v>
      </c>
    </row>
    <row r="71" spans="1:2">
      <c r="A71" s="45">
        <v>19571</v>
      </c>
      <c r="B71" s="19">
        <v>2.6</v>
      </c>
    </row>
    <row r="72" spans="1:2">
      <c r="A72" s="45">
        <v>19602</v>
      </c>
      <c r="B72" s="19">
        <v>2.7</v>
      </c>
    </row>
    <row r="73" spans="1:2">
      <c r="A73" s="45">
        <v>19632</v>
      </c>
      <c r="B73" s="19">
        <v>2.9</v>
      </c>
    </row>
    <row r="74" spans="1:2">
      <c r="A74" s="45">
        <v>19663</v>
      </c>
      <c r="B74" s="19">
        <v>3.1</v>
      </c>
    </row>
    <row r="75" spans="1:2">
      <c r="A75" s="45">
        <v>19693</v>
      </c>
      <c r="B75" s="19">
        <v>3.5</v>
      </c>
    </row>
    <row r="76" spans="1:2">
      <c r="A76" s="45">
        <v>19724</v>
      </c>
      <c r="B76" s="19">
        <v>4.5</v>
      </c>
    </row>
    <row r="77" spans="1:2">
      <c r="A77" s="45">
        <v>19755</v>
      </c>
      <c r="B77" s="19">
        <v>4.9000000000000004</v>
      </c>
    </row>
    <row r="78" spans="1:2">
      <c r="A78" s="45">
        <v>19783</v>
      </c>
      <c r="B78" s="19">
        <v>5.2</v>
      </c>
    </row>
    <row r="79" spans="1:2">
      <c r="A79" s="45">
        <v>19814</v>
      </c>
      <c r="B79" s="19">
        <v>5.7</v>
      </c>
    </row>
    <row r="80" spans="1:2">
      <c r="A80" s="45">
        <v>19844</v>
      </c>
      <c r="B80" s="19">
        <v>5.9</v>
      </c>
    </row>
    <row r="81" spans="1:2">
      <c r="A81" s="45">
        <v>19875</v>
      </c>
      <c r="B81" s="19">
        <v>5.9</v>
      </c>
    </row>
    <row r="82" spans="1:2">
      <c r="A82" s="45">
        <v>19905</v>
      </c>
      <c r="B82" s="19">
        <v>5.6</v>
      </c>
    </row>
    <row r="83" spans="1:2">
      <c r="A83" s="45">
        <v>19936</v>
      </c>
      <c r="B83" s="19">
        <v>5.8</v>
      </c>
    </row>
    <row r="84" spans="1:2">
      <c r="A84" s="45">
        <v>19967</v>
      </c>
      <c r="B84" s="19">
        <v>6</v>
      </c>
    </row>
    <row r="85" spans="1:2">
      <c r="A85" s="45">
        <v>19997</v>
      </c>
      <c r="B85" s="19">
        <v>6.1</v>
      </c>
    </row>
    <row r="86" spans="1:2">
      <c r="A86" s="45">
        <v>20028</v>
      </c>
      <c r="B86" s="19">
        <v>5.7</v>
      </c>
    </row>
    <row r="87" spans="1:2">
      <c r="A87" s="45">
        <v>20058</v>
      </c>
      <c r="B87" s="19">
        <v>5.3</v>
      </c>
    </row>
    <row r="88" spans="1:2">
      <c r="A88" s="45">
        <v>20089</v>
      </c>
      <c r="B88" s="19">
        <v>5</v>
      </c>
    </row>
    <row r="89" spans="1:2">
      <c r="A89" s="45">
        <v>20120</v>
      </c>
      <c r="B89" s="19">
        <v>4.9000000000000004</v>
      </c>
    </row>
    <row r="90" spans="1:2">
      <c r="A90" s="45">
        <v>20148</v>
      </c>
      <c r="B90" s="19">
        <v>4.7</v>
      </c>
    </row>
    <row r="91" spans="1:2">
      <c r="A91" s="45">
        <v>20179</v>
      </c>
      <c r="B91" s="19">
        <v>4.5999999999999996</v>
      </c>
    </row>
    <row r="92" spans="1:2">
      <c r="A92" s="45">
        <v>20209</v>
      </c>
      <c r="B92" s="19">
        <v>4.7</v>
      </c>
    </row>
    <row r="93" spans="1:2">
      <c r="A93" s="45">
        <v>20240</v>
      </c>
      <c r="B93" s="19">
        <v>4.3</v>
      </c>
    </row>
    <row r="94" spans="1:2">
      <c r="A94" s="45">
        <v>20270</v>
      </c>
      <c r="B94" s="19">
        <v>4.2</v>
      </c>
    </row>
    <row r="95" spans="1:2">
      <c r="A95" s="45">
        <v>20301</v>
      </c>
      <c r="B95" s="19">
        <v>4</v>
      </c>
    </row>
    <row r="96" spans="1:2">
      <c r="A96" s="45">
        <v>20332</v>
      </c>
      <c r="B96" s="19">
        <v>4.2</v>
      </c>
    </row>
    <row r="97" spans="1:2">
      <c r="A97" s="45">
        <v>20362</v>
      </c>
      <c r="B97" s="19">
        <v>4.0999999999999996</v>
      </c>
    </row>
    <row r="98" spans="1:2">
      <c r="A98" s="45">
        <v>20393</v>
      </c>
      <c r="B98" s="19">
        <v>4.3</v>
      </c>
    </row>
    <row r="99" spans="1:2">
      <c r="A99" s="45">
        <v>20423</v>
      </c>
      <c r="B99" s="19">
        <v>4.2</v>
      </c>
    </row>
    <row r="100" spans="1:2">
      <c r="A100" s="45">
        <v>20454</v>
      </c>
      <c r="B100" s="19">
        <v>4.2</v>
      </c>
    </row>
    <row r="101" spans="1:2">
      <c r="A101" s="45">
        <v>20485</v>
      </c>
      <c r="B101" s="19">
        <v>4</v>
      </c>
    </row>
    <row r="102" spans="1:2">
      <c r="A102" s="45">
        <v>20514</v>
      </c>
      <c r="B102" s="19">
        <v>3.9</v>
      </c>
    </row>
    <row r="103" spans="1:2">
      <c r="A103" s="45">
        <v>20545</v>
      </c>
      <c r="B103" s="19">
        <v>4.2</v>
      </c>
    </row>
    <row r="104" spans="1:2">
      <c r="A104" s="45">
        <v>20575</v>
      </c>
      <c r="B104" s="19">
        <v>4</v>
      </c>
    </row>
    <row r="105" spans="1:2">
      <c r="A105" s="45">
        <v>20606</v>
      </c>
      <c r="B105" s="19">
        <v>4.3</v>
      </c>
    </row>
    <row r="106" spans="1:2">
      <c r="A106" s="45">
        <v>20636</v>
      </c>
      <c r="B106" s="19">
        <v>4.3</v>
      </c>
    </row>
    <row r="107" spans="1:2">
      <c r="A107" s="45">
        <v>20667</v>
      </c>
      <c r="B107" s="19">
        <v>4.4000000000000004</v>
      </c>
    </row>
    <row r="108" spans="1:2">
      <c r="A108" s="45">
        <v>20698</v>
      </c>
      <c r="B108" s="19">
        <v>4.0999999999999996</v>
      </c>
    </row>
    <row r="109" spans="1:2">
      <c r="A109" s="45">
        <v>20728</v>
      </c>
      <c r="B109" s="19">
        <v>3.9</v>
      </c>
    </row>
    <row r="110" spans="1:2">
      <c r="A110" s="45">
        <v>20759</v>
      </c>
      <c r="B110" s="19">
        <v>3.9</v>
      </c>
    </row>
    <row r="111" spans="1:2">
      <c r="A111" s="45">
        <v>20789</v>
      </c>
      <c r="B111" s="19">
        <v>4.3</v>
      </c>
    </row>
    <row r="112" spans="1:2">
      <c r="A112" s="45">
        <v>20820</v>
      </c>
      <c r="B112" s="19">
        <v>4.2</v>
      </c>
    </row>
    <row r="113" spans="1:2">
      <c r="A113" s="45">
        <v>20851</v>
      </c>
      <c r="B113" s="19">
        <v>4.2</v>
      </c>
    </row>
    <row r="114" spans="1:2">
      <c r="A114" s="45">
        <v>20879</v>
      </c>
      <c r="B114" s="19">
        <v>3.9</v>
      </c>
    </row>
    <row r="115" spans="1:2">
      <c r="A115" s="45">
        <v>20910</v>
      </c>
      <c r="B115" s="19">
        <v>3.7</v>
      </c>
    </row>
    <row r="116" spans="1:2">
      <c r="A116" s="45">
        <v>20940</v>
      </c>
      <c r="B116" s="19">
        <v>3.9</v>
      </c>
    </row>
    <row r="117" spans="1:2">
      <c r="A117" s="45">
        <v>20971</v>
      </c>
      <c r="B117" s="19">
        <v>4.0999999999999996</v>
      </c>
    </row>
    <row r="118" spans="1:2">
      <c r="A118" s="45">
        <v>21001</v>
      </c>
      <c r="B118" s="19">
        <v>4.3</v>
      </c>
    </row>
    <row r="119" spans="1:2">
      <c r="A119" s="45">
        <v>21032</v>
      </c>
      <c r="B119" s="19">
        <v>4.2</v>
      </c>
    </row>
    <row r="120" spans="1:2">
      <c r="A120" s="45">
        <v>21063</v>
      </c>
      <c r="B120" s="19">
        <v>4.0999999999999996</v>
      </c>
    </row>
    <row r="121" spans="1:2">
      <c r="A121" s="45">
        <v>21093</v>
      </c>
      <c r="B121" s="19">
        <v>4.4000000000000004</v>
      </c>
    </row>
    <row r="122" spans="1:2">
      <c r="A122" s="45">
        <v>21124</v>
      </c>
      <c r="B122" s="19">
        <v>4.5</v>
      </c>
    </row>
    <row r="123" spans="1:2">
      <c r="A123" s="45">
        <v>21154</v>
      </c>
      <c r="B123" s="19">
        <v>5.0999999999999996</v>
      </c>
    </row>
    <row r="124" spans="1:2">
      <c r="A124" s="45">
        <v>21185</v>
      </c>
      <c r="B124" s="19">
        <v>5.2</v>
      </c>
    </row>
    <row r="125" spans="1:2">
      <c r="A125" s="45">
        <v>21216</v>
      </c>
      <c r="B125" s="19">
        <v>5.8</v>
      </c>
    </row>
    <row r="126" spans="1:2">
      <c r="A126" s="45">
        <v>21244</v>
      </c>
      <c r="B126" s="19">
        <v>6.4</v>
      </c>
    </row>
    <row r="127" spans="1:2">
      <c r="A127" s="45">
        <v>21275</v>
      </c>
      <c r="B127" s="19">
        <v>6.7</v>
      </c>
    </row>
    <row r="128" spans="1:2">
      <c r="A128" s="45">
        <v>21305</v>
      </c>
      <c r="B128" s="19">
        <v>7.4</v>
      </c>
    </row>
    <row r="129" spans="1:2">
      <c r="A129" s="45">
        <v>21336</v>
      </c>
      <c r="B129" s="19">
        <v>7.4</v>
      </c>
    </row>
    <row r="130" spans="1:2">
      <c r="A130" s="45">
        <v>21366</v>
      </c>
      <c r="B130" s="19">
        <v>7.3</v>
      </c>
    </row>
    <row r="131" spans="1:2">
      <c r="A131" s="45">
        <v>21397</v>
      </c>
      <c r="B131" s="19">
        <v>7.5</v>
      </c>
    </row>
    <row r="132" spans="1:2">
      <c r="A132" s="45">
        <v>21428</v>
      </c>
      <c r="B132" s="19">
        <v>7.4</v>
      </c>
    </row>
    <row r="133" spans="1:2">
      <c r="A133" s="45">
        <v>21458</v>
      </c>
      <c r="B133" s="19">
        <v>7.1</v>
      </c>
    </row>
    <row r="134" spans="1:2">
      <c r="A134" s="45">
        <v>21489</v>
      </c>
      <c r="B134" s="19">
        <v>6.7</v>
      </c>
    </row>
    <row r="135" spans="1:2">
      <c r="A135" s="45">
        <v>21519</v>
      </c>
      <c r="B135" s="19">
        <v>6.2</v>
      </c>
    </row>
    <row r="136" spans="1:2">
      <c r="A136" s="45">
        <v>21550</v>
      </c>
      <c r="B136" s="19">
        <v>6.2</v>
      </c>
    </row>
    <row r="137" spans="1:2">
      <c r="A137" s="45">
        <v>21581</v>
      </c>
      <c r="B137" s="19">
        <v>6</v>
      </c>
    </row>
    <row r="138" spans="1:2">
      <c r="A138" s="45">
        <v>21609</v>
      </c>
      <c r="B138" s="19">
        <v>5.9</v>
      </c>
    </row>
    <row r="139" spans="1:2">
      <c r="A139" s="45">
        <v>21640</v>
      </c>
      <c r="B139" s="19">
        <v>5.6</v>
      </c>
    </row>
    <row r="140" spans="1:2">
      <c r="A140" s="45">
        <v>21670</v>
      </c>
      <c r="B140" s="19">
        <v>5.2</v>
      </c>
    </row>
    <row r="141" spans="1:2">
      <c r="A141" s="45">
        <v>21701</v>
      </c>
      <c r="B141" s="19">
        <v>5.0999999999999996</v>
      </c>
    </row>
    <row r="142" spans="1:2">
      <c r="A142" s="45">
        <v>21731</v>
      </c>
      <c r="B142" s="19">
        <v>5</v>
      </c>
    </row>
    <row r="143" spans="1:2">
      <c r="A143" s="45">
        <v>21762</v>
      </c>
      <c r="B143" s="19">
        <v>5.0999999999999996</v>
      </c>
    </row>
    <row r="144" spans="1:2">
      <c r="A144" s="45">
        <v>21793</v>
      </c>
      <c r="B144" s="19">
        <v>5.2</v>
      </c>
    </row>
    <row r="145" spans="1:2">
      <c r="A145" s="45">
        <v>21823</v>
      </c>
      <c r="B145" s="19">
        <v>5.5</v>
      </c>
    </row>
    <row r="146" spans="1:2">
      <c r="A146" s="45">
        <v>21854</v>
      </c>
      <c r="B146" s="19">
        <v>5.7</v>
      </c>
    </row>
    <row r="147" spans="1:2">
      <c r="A147" s="45">
        <v>21884</v>
      </c>
      <c r="B147" s="19">
        <v>5.8</v>
      </c>
    </row>
    <row r="148" spans="1:2">
      <c r="A148" s="45">
        <v>21915</v>
      </c>
      <c r="B148" s="19">
        <v>5.3</v>
      </c>
    </row>
    <row r="149" spans="1:2">
      <c r="A149" s="45">
        <v>21946</v>
      </c>
      <c r="B149" s="19">
        <v>5.2</v>
      </c>
    </row>
    <row r="150" spans="1:2">
      <c r="A150" s="45">
        <v>21975</v>
      </c>
      <c r="B150" s="19">
        <v>4.8</v>
      </c>
    </row>
    <row r="151" spans="1:2">
      <c r="A151" s="45">
        <v>22006</v>
      </c>
      <c r="B151" s="19">
        <v>5.4</v>
      </c>
    </row>
    <row r="152" spans="1:2">
      <c r="A152" s="45">
        <v>22036</v>
      </c>
      <c r="B152" s="19">
        <v>5.2</v>
      </c>
    </row>
    <row r="153" spans="1:2">
      <c r="A153" s="45">
        <v>22067</v>
      </c>
      <c r="B153" s="19">
        <v>5.0999999999999996</v>
      </c>
    </row>
    <row r="154" spans="1:2">
      <c r="A154" s="45">
        <v>22097</v>
      </c>
      <c r="B154" s="19">
        <v>5.4</v>
      </c>
    </row>
    <row r="155" spans="1:2">
      <c r="A155" s="45">
        <v>22128</v>
      </c>
      <c r="B155" s="19">
        <v>5.5</v>
      </c>
    </row>
    <row r="156" spans="1:2">
      <c r="A156" s="45">
        <v>22159</v>
      </c>
      <c r="B156" s="19">
        <v>5.6</v>
      </c>
    </row>
    <row r="157" spans="1:2">
      <c r="A157" s="45">
        <v>22189</v>
      </c>
      <c r="B157" s="19">
        <v>5.5</v>
      </c>
    </row>
    <row r="158" spans="1:2">
      <c r="A158" s="45">
        <v>22220</v>
      </c>
      <c r="B158" s="19">
        <v>6.1</v>
      </c>
    </row>
    <row r="159" spans="1:2">
      <c r="A159" s="45">
        <v>22250</v>
      </c>
      <c r="B159" s="19">
        <v>6.1</v>
      </c>
    </row>
    <row r="160" spans="1:2">
      <c r="A160" s="45">
        <v>22281</v>
      </c>
      <c r="B160" s="19">
        <v>6.6</v>
      </c>
    </row>
    <row r="161" spans="1:2">
      <c r="A161" s="45">
        <v>22312</v>
      </c>
      <c r="B161" s="19">
        <v>6.6</v>
      </c>
    </row>
    <row r="162" spans="1:2">
      <c r="A162" s="45">
        <v>22340</v>
      </c>
      <c r="B162" s="19">
        <v>6.9</v>
      </c>
    </row>
    <row r="163" spans="1:2">
      <c r="A163" s="45">
        <v>22371</v>
      </c>
      <c r="B163" s="19">
        <v>6.9</v>
      </c>
    </row>
    <row r="164" spans="1:2">
      <c r="A164" s="45">
        <v>22401</v>
      </c>
      <c r="B164" s="19">
        <v>7</v>
      </c>
    </row>
    <row r="165" spans="1:2">
      <c r="A165" s="45">
        <v>22432</v>
      </c>
      <c r="B165" s="19">
        <v>7.1</v>
      </c>
    </row>
    <row r="166" spans="1:2">
      <c r="A166" s="45">
        <v>22462</v>
      </c>
      <c r="B166" s="19">
        <v>6.9</v>
      </c>
    </row>
    <row r="167" spans="1:2">
      <c r="A167" s="45">
        <v>22493</v>
      </c>
      <c r="B167" s="19">
        <v>7</v>
      </c>
    </row>
    <row r="168" spans="1:2">
      <c r="A168" s="45">
        <v>22524</v>
      </c>
      <c r="B168" s="19">
        <v>6.6</v>
      </c>
    </row>
    <row r="169" spans="1:2">
      <c r="A169" s="45">
        <v>22554</v>
      </c>
      <c r="B169" s="19">
        <v>6.7</v>
      </c>
    </row>
    <row r="170" spans="1:2">
      <c r="A170" s="45">
        <v>22585</v>
      </c>
      <c r="B170" s="19">
        <v>6.5</v>
      </c>
    </row>
    <row r="171" spans="1:2">
      <c r="A171" s="45">
        <v>22615</v>
      </c>
      <c r="B171" s="19">
        <v>6.1</v>
      </c>
    </row>
    <row r="172" spans="1:2">
      <c r="A172" s="45">
        <v>22646</v>
      </c>
      <c r="B172" s="19">
        <v>6</v>
      </c>
    </row>
    <row r="173" spans="1:2">
      <c r="A173" s="45">
        <v>22677</v>
      </c>
      <c r="B173" s="19">
        <v>5.8</v>
      </c>
    </row>
    <row r="174" spans="1:2">
      <c r="A174" s="45">
        <v>22705</v>
      </c>
      <c r="B174" s="19">
        <v>5.5</v>
      </c>
    </row>
    <row r="175" spans="1:2">
      <c r="A175" s="45">
        <v>22736</v>
      </c>
      <c r="B175" s="19">
        <v>5.6</v>
      </c>
    </row>
    <row r="176" spans="1:2">
      <c r="A176" s="45">
        <v>22766</v>
      </c>
      <c r="B176" s="19">
        <v>5.6</v>
      </c>
    </row>
    <row r="177" spans="1:2">
      <c r="A177" s="45">
        <v>22797</v>
      </c>
      <c r="B177" s="19">
        <v>5.5</v>
      </c>
    </row>
    <row r="178" spans="1:2">
      <c r="A178" s="45">
        <v>22827</v>
      </c>
      <c r="B178" s="19">
        <v>5.5</v>
      </c>
    </row>
    <row r="179" spans="1:2">
      <c r="A179" s="45">
        <v>22858</v>
      </c>
      <c r="B179" s="19">
        <v>5.4</v>
      </c>
    </row>
    <row r="180" spans="1:2">
      <c r="A180" s="45">
        <v>22889</v>
      </c>
      <c r="B180" s="19">
        <v>5.7</v>
      </c>
    </row>
    <row r="181" spans="1:2">
      <c r="A181" s="45">
        <v>22919</v>
      </c>
      <c r="B181" s="19">
        <v>5.6</v>
      </c>
    </row>
    <row r="182" spans="1:2">
      <c r="A182" s="45">
        <v>22950</v>
      </c>
      <c r="B182" s="19">
        <v>5.4</v>
      </c>
    </row>
    <row r="183" spans="1:2">
      <c r="A183" s="45">
        <v>22980</v>
      </c>
      <c r="B183" s="19">
        <v>5.7</v>
      </c>
    </row>
    <row r="184" spans="1:2">
      <c r="A184" s="45">
        <v>23011</v>
      </c>
      <c r="B184" s="19">
        <v>5.5</v>
      </c>
    </row>
    <row r="185" spans="1:2">
      <c r="A185" s="45">
        <v>23042</v>
      </c>
      <c r="B185" s="19">
        <v>5.7</v>
      </c>
    </row>
    <row r="186" spans="1:2">
      <c r="A186" s="45">
        <v>23070</v>
      </c>
      <c r="B186" s="19">
        <v>5.9</v>
      </c>
    </row>
    <row r="187" spans="1:2">
      <c r="A187" s="45">
        <v>23101</v>
      </c>
      <c r="B187" s="19">
        <v>5.7</v>
      </c>
    </row>
    <row r="188" spans="1:2">
      <c r="A188" s="45">
        <v>23131</v>
      </c>
      <c r="B188" s="19">
        <v>5.7</v>
      </c>
    </row>
    <row r="189" spans="1:2">
      <c r="A189" s="45">
        <v>23162</v>
      </c>
      <c r="B189" s="19">
        <v>5.9</v>
      </c>
    </row>
    <row r="190" spans="1:2">
      <c r="A190" s="45">
        <v>23192</v>
      </c>
      <c r="B190" s="19">
        <v>5.6</v>
      </c>
    </row>
    <row r="191" spans="1:2">
      <c r="A191" s="45">
        <v>23223</v>
      </c>
      <c r="B191" s="19">
        <v>5.6</v>
      </c>
    </row>
    <row r="192" spans="1:2">
      <c r="A192" s="45">
        <v>23254</v>
      </c>
      <c r="B192" s="19">
        <v>5.4</v>
      </c>
    </row>
    <row r="193" spans="1:2">
      <c r="A193" s="45">
        <v>23284</v>
      </c>
      <c r="B193" s="19">
        <v>5.5</v>
      </c>
    </row>
    <row r="194" spans="1:2">
      <c r="A194" s="45">
        <v>23315</v>
      </c>
      <c r="B194" s="19">
        <v>5.5</v>
      </c>
    </row>
    <row r="195" spans="1:2">
      <c r="A195" s="45">
        <v>23345</v>
      </c>
      <c r="B195" s="19">
        <v>5.7</v>
      </c>
    </row>
    <row r="196" spans="1:2">
      <c r="A196" s="45">
        <v>23376</v>
      </c>
      <c r="B196" s="19">
        <v>5.5</v>
      </c>
    </row>
    <row r="197" spans="1:2">
      <c r="A197" s="45">
        <v>23407</v>
      </c>
      <c r="B197" s="19">
        <v>5.6</v>
      </c>
    </row>
    <row r="198" spans="1:2">
      <c r="A198" s="45">
        <v>23436</v>
      </c>
      <c r="B198" s="19">
        <v>5.4</v>
      </c>
    </row>
    <row r="199" spans="1:2">
      <c r="A199" s="45">
        <v>23467</v>
      </c>
      <c r="B199" s="19">
        <v>5.4</v>
      </c>
    </row>
    <row r="200" spans="1:2">
      <c r="A200" s="45">
        <v>23497</v>
      </c>
      <c r="B200" s="19">
        <v>5.3</v>
      </c>
    </row>
    <row r="201" spans="1:2">
      <c r="A201" s="45">
        <v>23528</v>
      </c>
      <c r="B201" s="19">
        <v>5.0999999999999996</v>
      </c>
    </row>
    <row r="202" spans="1:2">
      <c r="A202" s="45">
        <v>23558</v>
      </c>
      <c r="B202" s="19">
        <v>5.2</v>
      </c>
    </row>
    <row r="203" spans="1:2">
      <c r="A203" s="45">
        <v>23589</v>
      </c>
      <c r="B203" s="19">
        <v>4.9000000000000004</v>
      </c>
    </row>
    <row r="204" spans="1:2">
      <c r="A204" s="45">
        <v>23620</v>
      </c>
      <c r="B204" s="19">
        <v>5</v>
      </c>
    </row>
    <row r="205" spans="1:2">
      <c r="A205" s="45">
        <v>23650</v>
      </c>
      <c r="B205" s="19">
        <v>5.0999999999999996</v>
      </c>
    </row>
    <row r="206" spans="1:2">
      <c r="A206" s="45">
        <v>23681</v>
      </c>
      <c r="B206" s="19">
        <v>5.0999999999999996</v>
      </c>
    </row>
    <row r="207" spans="1:2">
      <c r="A207" s="45">
        <v>23711</v>
      </c>
      <c r="B207" s="19">
        <v>4.8</v>
      </c>
    </row>
    <row r="208" spans="1:2">
      <c r="A208" s="45">
        <v>23742</v>
      </c>
      <c r="B208" s="19">
        <v>5</v>
      </c>
    </row>
    <row r="209" spans="1:2">
      <c r="A209" s="45">
        <v>23773</v>
      </c>
      <c r="B209" s="19">
        <v>4.9000000000000004</v>
      </c>
    </row>
    <row r="210" spans="1:2">
      <c r="A210" s="45">
        <v>23801</v>
      </c>
      <c r="B210" s="19">
        <v>5.0999999999999996</v>
      </c>
    </row>
    <row r="211" spans="1:2">
      <c r="A211" s="45">
        <v>23832</v>
      </c>
      <c r="B211" s="19">
        <v>4.7</v>
      </c>
    </row>
    <row r="212" spans="1:2">
      <c r="A212" s="45">
        <v>23862</v>
      </c>
      <c r="B212" s="19">
        <v>4.8</v>
      </c>
    </row>
    <row r="213" spans="1:2">
      <c r="A213" s="45">
        <v>23893</v>
      </c>
      <c r="B213" s="19">
        <v>4.5999999999999996</v>
      </c>
    </row>
    <row r="214" spans="1:2">
      <c r="A214" s="45">
        <v>23923</v>
      </c>
      <c r="B214" s="19">
        <v>4.5999999999999996</v>
      </c>
    </row>
    <row r="215" spans="1:2">
      <c r="A215" s="45">
        <v>23954</v>
      </c>
      <c r="B215" s="19">
        <v>4.4000000000000004</v>
      </c>
    </row>
    <row r="216" spans="1:2">
      <c r="A216" s="45">
        <v>23985</v>
      </c>
      <c r="B216" s="19">
        <v>4.4000000000000004</v>
      </c>
    </row>
    <row r="217" spans="1:2">
      <c r="A217" s="45">
        <v>24015</v>
      </c>
      <c r="B217" s="19">
        <v>4.3</v>
      </c>
    </row>
    <row r="218" spans="1:2">
      <c r="A218" s="45">
        <v>24046</v>
      </c>
      <c r="B218" s="19">
        <v>4.2</v>
      </c>
    </row>
    <row r="219" spans="1:2">
      <c r="A219" s="45">
        <v>24076</v>
      </c>
      <c r="B219" s="19">
        <v>4.0999999999999996</v>
      </c>
    </row>
    <row r="220" spans="1:2">
      <c r="A220" s="45">
        <v>24107</v>
      </c>
      <c r="B220" s="19">
        <v>4</v>
      </c>
    </row>
    <row r="221" spans="1:2">
      <c r="A221" s="45">
        <v>24138</v>
      </c>
      <c r="B221" s="19">
        <v>4</v>
      </c>
    </row>
    <row r="222" spans="1:2">
      <c r="A222" s="45">
        <v>24166</v>
      </c>
      <c r="B222" s="19">
        <v>3.8</v>
      </c>
    </row>
    <row r="223" spans="1:2">
      <c r="A223" s="45">
        <v>24197</v>
      </c>
      <c r="B223" s="19">
        <v>3.8</v>
      </c>
    </row>
    <row r="224" spans="1:2">
      <c r="A224" s="45">
        <v>24227</v>
      </c>
      <c r="B224" s="19">
        <v>3.8</v>
      </c>
    </row>
    <row r="225" spans="1:2">
      <c r="A225" s="45">
        <v>24258</v>
      </c>
      <c r="B225" s="19">
        <v>3.9</v>
      </c>
    </row>
    <row r="226" spans="1:2">
      <c r="A226" s="45">
        <v>24288</v>
      </c>
      <c r="B226" s="19">
        <v>3.8</v>
      </c>
    </row>
    <row r="227" spans="1:2">
      <c r="A227" s="45">
        <v>24319</v>
      </c>
      <c r="B227" s="19">
        <v>3.8</v>
      </c>
    </row>
    <row r="228" spans="1:2">
      <c r="A228" s="45">
        <v>24350</v>
      </c>
      <c r="B228" s="19">
        <v>3.8</v>
      </c>
    </row>
    <row r="229" spans="1:2">
      <c r="A229" s="45">
        <v>24380</v>
      </c>
      <c r="B229" s="19">
        <v>3.7</v>
      </c>
    </row>
    <row r="230" spans="1:2">
      <c r="A230" s="45">
        <v>24411</v>
      </c>
      <c r="B230" s="19">
        <v>3.7</v>
      </c>
    </row>
    <row r="231" spans="1:2">
      <c r="A231" s="45">
        <v>24441</v>
      </c>
      <c r="B231" s="19">
        <v>3.6</v>
      </c>
    </row>
    <row r="232" spans="1:2">
      <c r="A232" s="45">
        <v>24472</v>
      </c>
      <c r="B232" s="19">
        <v>3.8</v>
      </c>
    </row>
    <row r="233" spans="1:2">
      <c r="A233" s="45">
        <v>24503</v>
      </c>
      <c r="B233" s="19">
        <v>3.9</v>
      </c>
    </row>
    <row r="234" spans="1:2">
      <c r="A234" s="45">
        <v>24531</v>
      </c>
      <c r="B234" s="19">
        <v>3.8</v>
      </c>
    </row>
    <row r="235" spans="1:2">
      <c r="A235" s="45">
        <v>24562</v>
      </c>
      <c r="B235" s="19">
        <v>3.8</v>
      </c>
    </row>
    <row r="236" spans="1:2">
      <c r="A236" s="45">
        <v>24592</v>
      </c>
      <c r="B236" s="19">
        <v>3.8</v>
      </c>
    </row>
    <row r="237" spans="1:2">
      <c r="A237" s="45">
        <v>24623</v>
      </c>
      <c r="B237" s="19">
        <v>3.8</v>
      </c>
    </row>
    <row r="238" spans="1:2">
      <c r="A238" s="45">
        <v>24653</v>
      </c>
      <c r="B238" s="19">
        <v>3.9</v>
      </c>
    </row>
    <row r="239" spans="1:2">
      <c r="A239" s="45">
        <v>24684</v>
      </c>
      <c r="B239" s="19">
        <v>3.8</v>
      </c>
    </row>
    <row r="240" spans="1:2">
      <c r="A240" s="45">
        <v>24715</v>
      </c>
      <c r="B240" s="19">
        <v>3.8</v>
      </c>
    </row>
    <row r="241" spans="1:2">
      <c r="A241" s="45">
        <v>24745</v>
      </c>
      <c r="B241" s="19">
        <v>3.8</v>
      </c>
    </row>
    <row r="242" spans="1:2">
      <c r="A242" s="45">
        <v>24776</v>
      </c>
      <c r="B242" s="19">
        <v>4</v>
      </c>
    </row>
    <row r="243" spans="1:2">
      <c r="A243" s="45">
        <v>24806</v>
      </c>
      <c r="B243" s="19">
        <v>3.9</v>
      </c>
    </row>
    <row r="244" spans="1:2">
      <c r="A244" s="45">
        <v>24837</v>
      </c>
      <c r="B244" s="19">
        <v>3.8</v>
      </c>
    </row>
    <row r="245" spans="1:2">
      <c r="A245" s="45">
        <v>24868</v>
      </c>
      <c r="B245" s="19">
        <v>3.7</v>
      </c>
    </row>
    <row r="246" spans="1:2">
      <c r="A246" s="45">
        <v>24897</v>
      </c>
      <c r="B246" s="19">
        <v>3.8</v>
      </c>
    </row>
    <row r="247" spans="1:2">
      <c r="A247" s="45">
        <v>24928</v>
      </c>
      <c r="B247" s="19">
        <v>3.7</v>
      </c>
    </row>
    <row r="248" spans="1:2">
      <c r="A248" s="45">
        <v>24958</v>
      </c>
      <c r="B248" s="19">
        <v>3.5</v>
      </c>
    </row>
    <row r="249" spans="1:2">
      <c r="A249" s="45">
        <v>24989</v>
      </c>
      <c r="B249" s="19">
        <v>3.5</v>
      </c>
    </row>
    <row r="250" spans="1:2">
      <c r="A250" s="45">
        <v>25019</v>
      </c>
      <c r="B250" s="19">
        <v>3.7</v>
      </c>
    </row>
    <row r="251" spans="1:2">
      <c r="A251" s="45">
        <v>25050</v>
      </c>
      <c r="B251" s="19">
        <v>3.7</v>
      </c>
    </row>
    <row r="252" spans="1:2">
      <c r="A252" s="45">
        <v>25081</v>
      </c>
      <c r="B252" s="19">
        <v>3.5</v>
      </c>
    </row>
    <row r="253" spans="1:2">
      <c r="A253" s="45">
        <v>25111</v>
      </c>
      <c r="B253" s="19">
        <v>3.4</v>
      </c>
    </row>
    <row r="254" spans="1:2">
      <c r="A254" s="45">
        <v>25142</v>
      </c>
      <c r="B254" s="19">
        <v>3.4</v>
      </c>
    </row>
    <row r="255" spans="1:2">
      <c r="A255" s="45">
        <v>25172</v>
      </c>
      <c r="B255" s="19">
        <v>3.4</v>
      </c>
    </row>
    <row r="256" spans="1:2">
      <c r="A256" s="45">
        <v>25203</v>
      </c>
      <c r="B256" s="19">
        <v>3.4</v>
      </c>
    </row>
    <row r="257" spans="1:2">
      <c r="A257" s="45">
        <v>25234</v>
      </c>
      <c r="B257" s="19">
        <v>3.4</v>
      </c>
    </row>
    <row r="258" spans="1:2">
      <c r="A258" s="45">
        <v>25262</v>
      </c>
      <c r="B258" s="19">
        <v>3.4</v>
      </c>
    </row>
    <row r="259" spans="1:2">
      <c r="A259" s="45">
        <v>25293</v>
      </c>
      <c r="B259" s="19">
        <v>3.4</v>
      </c>
    </row>
    <row r="260" spans="1:2">
      <c r="A260" s="45">
        <v>25323</v>
      </c>
      <c r="B260" s="19">
        <v>3.4</v>
      </c>
    </row>
    <row r="261" spans="1:2">
      <c r="A261" s="45">
        <v>25354</v>
      </c>
      <c r="B261" s="19">
        <v>3.4</v>
      </c>
    </row>
    <row r="262" spans="1:2">
      <c r="A262" s="45">
        <v>25384</v>
      </c>
      <c r="B262" s="19">
        <v>3.5</v>
      </c>
    </row>
    <row r="263" spans="1:2">
      <c r="A263" s="45">
        <v>25415</v>
      </c>
      <c r="B263" s="19">
        <v>3.5</v>
      </c>
    </row>
    <row r="264" spans="1:2">
      <c r="A264" s="45">
        <v>25446</v>
      </c>
      <c r="B264" s="19">
        <v>3.5</v>
      </c>
    </row>
    <row r="265" spans="1:2">
      <c r="A265" s="45">
        <v>25476</v>
      </c>
      <c r="B265" s="19">
        <v>3.7</v>
      </c>
    </row>
    <row r="266" spans="1:2">
      <c r="A266" s="45">
        <v>25507</v>
      </c>
      <c r="B266" s="19">
        <v>3.7</v>
      </c>
    </row>
    <row r="267" spans="1:2">
      <c r="A267" s="45">
        <v>25537</v>
      </c>
      <c r="B267" s="19">
        <v>3.5</v>
      </c>
    </row>
    <row r="268" spans="1:2">
      <c r="A268" s="45">
        <v>25568</v>
      </c>
      <c r="B268" s="19">
        <v>3.5</v>
      </c>
    </row>
    <row r="269" spans="1:2">
      <c r="A269" s="45">
        <v>25599</v>
      </c>
      <c r="B269" s="19">
        <v>3.9</v>
      </c>
    </row>
    <row r="270" spans="1:2">
      <c r="A270" s="45">
        <v>25627</v>
      </c>
      <c r="B270" s="19">
        <v>4.2</v>
      </c>
    </row>
    <row r="271" spans="1:2">
      <c r="A271" s="45">
        <v>25658</v>
      </c>
      <c r="B271" s="19">
        <v>4.4000000000000004</v>
      </c>
    </row>
    <row r="272" spans="1:2">
      <c r="A272" s="45">
        <v>25688</v>
      </c>
      <c r="B272" s="19">
        <v>4.5999999999999996</v>
      </c>
    </row>
    <row r="273" spans="1:2">
      <c r="A273" s="45">
        <v>25719</v>
      </c>
      <c r="B273" s="19">
        <v>4.8</v>
      </c>
    </row>
    <row r="274" spans="1:2">
      <c r="A274" s="45">
        <v>25749</v>
      </c>
      <c r="B274" s="19">
        <v>4.9000000000000004</v>
      </c>
    </row>
    <row r="275" spans="1:2">
      <c r="A275" s="45">
        <v>25780</v>
      </c>
      <c r="B275" s="19">
        <v>5</v>
      </c>
    </row>
    <row r="276" spans="1:2">
      <c r="A276" s="45">
        <v>25811</v>
      </c>
      <c r="B276" s="19">
        <v>5.0999999999999996</v>
      </c>
    </row>
    <row r="277" spans="1:2">
      <c r="A277" s="45">
        <v>25841</v>
      </c>
      <c r="B277" s="19">
        <v>5.4</v>
      </c>
    </row>
    <row r="278" spans="1:2">
      <c r="A278" s="45">
        <v>25872</v>
      </c>
      <c r="B278" s="19">
        <v>5.5</v>
      </c>
    </row>
    <row r="279" spans="1:2">
      <c r="A279" s="45">
        <v>25902</v>
      </c>
      <c r="B279" s="19">
        <v>5.9</v>
      </c>
    </row>
    <row r="280" spans="1:2">
      <c r="A280" s="45">
        <v>25933</v>
      </c>
      <c r="B280" s="19">
        <v>6.1</v>
      </c>
    </row>
    <row r="281" spans="1:2">
      <c r="A281" s="45">
        <v>25964</v>
      </c>
      <c r="B281" s="19">
        <v>5.9</v>
      </c>
    </row>
    <row r="282" spans="1:2">
      <c r="A282" s="45">
        <v>25992</v>
      </c>
      <c r="B282" s="19">
        <v>5.9</v>
      </c>
    </row>
    <row r="283" spans="1:2">
      <c r="A283" s="45">
        <v>26023</v>
      </c>
      <c r="B283" s="19">
        <v>6</v>
      </c>
    </row>
    <row r="284" spans="1:2">
      <c r="A284" s="45">
        <v>26053</v>
      </c>
      <c r="B284" s="19">
        <v>5.9</v>
      </c>
    </row>
    <row r="285" spans="1:2">
      <c r="A285" s="45">
        <v>26084</v>
      </c>
      <c r="B285" s="19">
        <v>5.9</v>
      </c>
    </row>
    <row r="286" spans="1:2">
      <c r="A286" s="45">
        <v>26114</v>
      </c>
      <c r="B286" s="19">
        <v>5.9</v>
      </c>
    </row>
    <row r="287" spans="1:2">
      <c r="A287" s="45">
        <v>26145</v>
      </c>
      <c r="B287" s="19">
        <v>6</v>
      </c>
    </row>
    <row r="288" spans="1:2">
      <c r="A288" s="45">
        <v>26176</v>
      </c>
      <c r="B288" s="19">
        <v>6.1</v>
      </c>
    </row>
    <row r="289" spans="1:2">
      <c r="A289" s="45">
        <v>26206</v>
      </c>
      <c r="B289" s="19">
        <v>6</v>
      </c>
    </row>
    <row r="290" spans="1:2">
      <c r="A290" s="45">
        <v>26237</v>
      </c>
      <c r="B290" s="19">
        <v>5.8</v>
      </c>
    </row>
    <row r="291" spans="1:2">
      <c r="A291" s="45">
        <v>26267</v>
      </c>
      <c r="B291" s="19">
        <v>6</v>
      </c>
    </row>
    <row r="292" spans="1:2">
      <c r="A292" s="45">
        <v>26298</v>
      </c>
      <c r="B292" s="19">
        <v>6</v>
      </c>
    </row>
    <row r="293" spans="1:2">
      <c r="A293" s="45">
        <v>26329</v>
      </c>
      <c r="B293" s="19">
        <v>5.8</v>
      </c>
    </row>
    <row r="294" spans="1:2">
      <c r="A294" s="45">
        <v>26358</v>
      </c>
      <c r="B294" s="19">
        <v>5.7</v>
      </c>
    </row>
    <row r="295" spans="1:2">
      <c r="A295" s="45">
        <v>26389</v>
      </c>
      <c r="B295" s="19">
        <v>5.8</v>
      </c>
    </row>
    <row r="296" spans="1:2">
      <c r="A296" s="45">
        <v>26419</v>
      </c>
      <c r="B296" s="19">
        <v>5.7</v>
      </c>
    </row>
    <row r="297" spans="1:2">
      <c r="A297" s="45">
        <v>26450</v>
      </c>
      <c r="B297" s="19">
        <v>5.7</v>
      </c>
    </row>
    <row r="298" spans="1:2">
      <c r="A298" s="45">
        <v>26480</v>
      </c>
      <c r="B298" s="19">
        <v>5.7</v>
      </c>
    </row>
    <row r="299" spans="1:2">
      <c r="A299" s="45">
        <v>26511</v>
      </c>
      <c r="B299" s="19">
        <v>5.6</v>
      </c>
    </row>
    <row r="300" spans="1:2">
      <c r="A300" s="45">
        <v>26542</v>
      </c>
      <c r="B300" s="19">
        <v>5.6</v>
      </c>
    </row>
    <row r="301" spans="1:2">
      <c r="A301" s="45">
        <v>26572</v>
      </c>
      <c r="B301" s="19">
        <v>5.5</v>
      </c>
    </row>
    <row r="302" spans="1:2">
      <c r="A302" s="45">
        <v>26603</v>
      </c>
      <c r="B302" s="19">
        <v>5.6</v>
      </c>
    </row>
    <row r="303" spans="1:2">
      <c r="A303" s="45">
        <v>26633</v>
      </c>
      <c r="B303" s="19">
        <v>5.3</v>
      </c>
    </row>
    <row r="304" spans="1:2">
      <c r="A304" s="45">
        <v>26664</v>
      </c>
      <c r="B304" s="19">
        <v>5.2</v>
      </c>
    </row>
    <row r="305" spans="1:2">
      <c r="A305" s="45">
        <v>26695</v>
      </c>
      <c r="B305" s="19">
        <v>4.9000000000000004</v>
      </c>
    </row>
    <row r="306" spans="1:2">
      <c r="A306" s="45">
        <v>26723</v>
      </c>
      <c r="B306" s="19">
        <v>5</v>
      </c>
    </row>
    <row r="307" spans="1:2">
      <c r="A307" s="45">
        <v>26754</v>
      </c>
      <c r="B307" s="19">
        <v>4.9000000000000004</v>
      </c>
    </row>
    <row r="308" spans="1:2">
      <c r="A308" s="45">
        <v>26784</v>
      </c>
      <c r="B308" s="19">
        <v>5</v>
      </c>
    </row>
    <row r="309" spans="1:2">
      <c r="A309" s="45">
        <v>26815</v>
      </c>
      <c r="B309" s="19">
        <v>4.9000000000000004</v>
      </c>
    </row>
    <row r="310" spans="1:2">
      <c r="A310" s="45">
        <v>26845</v>
      </c>
      <c r="B310" s="19">
        <v>4.9000000000000004</v>
      </c>
    </row>
    <row r="311" spans="1:2">
      <c r="A311" s="45">
        <v>26876</v>
      </c>
      <c r="B311" s="19">
        <v>4.8</v>
      </c>
    </row>
    <row r="312" spans="1:2">
      <c r="A312" s="45">
        <v>26907</v>
      </c>
      <c r="B312" s="19">
        <v>4.8</v>
      </c>
    </row>
    <row r="313" spans="1:2">
      <c r="A313" s="45">
        <v>26937</v>
      </c>
      <c r="B313" s="19">
        <v>4.8</v>
      </c>
    </row>
    <row r="314" spans="1:2">
      <c r="A314" s="45">
        <v>26968</v>
      </c>
      <c r="B314" s="19">
        <v>4.5999999999999996</v>
      </c>
    </row>
    <row r="315" spans="1:2">
      <c r="A315" s="45">
        <v>26998</v>
      </c>
      <c r="B315" s="19">
        <v>4.8</v>
      </c>
    </row>
    <row r="316" spans="1:2">
      <c r="A316" s="45">
        <v>27029</v>
      </c>
      <c r="B316" s="19">
        <v>4.9000000000000004</v>
      </c>
    </row>
    <row r="317" spans="1:2">
      <c r="A317" s="45">
        <v>27060</v>
      </c>
      <c r="B317" s="19">
        <v>5.0999999999999996</v>
      </c>
    </row>
    <row r="318" spans="1:2">
      <c r="A318" s="45">
        <v>27088</v>
      </c>
      <c r="B318" s="19">
        <v>5.2</v>
      </c>
    </row>
    <row r="319" spans="1:2">
      <c r="A319" s="45">
        <v>27119</v>
      </c>
      <c r="B319" s="19">
        <v>5.0999999999999996</v>
      </c>
    </row>
    <row r="320" spans="1:2">
      <c r="A320" s="45">
        <v>27149</v>
      </c>
      <c r="B320" s="19">
        <v>5.0999999999999996</v>
      </c>
    </row>
    <row r="321" spans="1:2">
      <c r="A321" s="45">
        <v>27180</v>
      </c>
      <c r="B321" s="19">
        <v>5.0999999999999996</v>
      </c>
    </row>
    <row r="322" spans="1:2">
      <c r="A322" s="45">
        <v>27210</v>
      </c>
      <c r="B322" s="19">
        <v>5.4</v>
      </c>
    </row>
    <row r="323" spans="1:2">
      <c r="A323" s="45">
        <v>27241</v>
      </c>
      <c r="B323" s="19">
        <v>5.5</v>
      </c>
    </row>
    <row r="324" spans="1:2">
      <c r="A324" s="45">
        <v>27272</v>
      </c>
      <c r="B324" s="19">
        <v>5.5</v>
      </c>
    </row>
    <row r="325" spans="1:2">
      <c r="A325" s="45">
        <v>27302</v>
      </c>
      <c r="B325" s="19">
        <v>5.9</v>
      </c>
    </row>
    <row r="326" spans="1:2">
      <c r="A326" s="45">
        <v>27333</v>
      </c>
      <c r="B326" s="19">
        <v>6</v>
      </c>
    </row>
    <row r="327" spans="1:2">
      <c r="A327" s="45">
        <v>27363</v>
      </c>
      <c r="B327" s="19">
        <v>6.6</v>
      </c>
    </row>
    <row r="328" spans="1:2">
      <c r="A328" s="45">
        <v>27394</v>
      </c>
      <c r="B328" s="19">
        <v>7.2</v>
      </c>
    </row>
    <row r="329" spans="1:2">
      <c r="A329" s="45">
        <v>27425</v>
      </c>
      <c r="B329" s="19">
        <v>8.1</v>
      </c>
    </row>
    <row r="330" spans="1:2">
      <c r="A330" s="45">
        <v>27453</v>
      </c>
      <c r="B330" s="19">
        <v>8.1</v>
      </c>
    </row>
    <row r="331" spans="1:2">
      <c r="A331" s="45">
        <v>27484</v>
      </c>
      <c r="B331" s="19">
        <v>8.6</v>
      </c>
    </row>
    <row r="332" spans="1:2">
      <c r="A332" s="45">
        <v>27514</v>
      </c>
      <c r="B332" s="19">
        <v>8.8000000000000007</v>
      </c>
    </row>
    <row r="333" spans="1:2">
      <c r="A333" s="45">
        <v>27545</v>
      </c>
      <c r="B333" s="19">
        <v>9</v>
      </c>
    </row>
    <row r="334" spans="1:2">
      <c r="A334" s="45">
        <v>27575</v>
      </c>
      <c r="B334" s="19">
        <v>8.8000000000000007</v>
      </c>
    </row>
    <row r="335" spans="1:2">
      <c r="A335" s="45">
        <v>27606</v>
      </c>
      <c r="B335" s="19">
        <v>8.6</v>
      </c>
    </row>
    <row r="336" spans="1:2">
      <c r="A336" s="45">
        <v>27637</v>
      </c>
      <c r="B336" s="19">
        <v>8.4</v>
      </c>
    </row>
    <row r="337" spans="1:2">
      <c r="A337" s="45">
        <v>27667</v>
      </c>
      <c r="B337" s="19">
        <v>8.4</v>
      </c>
    </row>
    <row r="338" spans="1:2">
      <c r="A338" s="45">
        <v>27698</v>
      </c>
      <c r="B338" s="19">
        <v>8.4</v>
      </c>
    </row>
    <row r="339" spans="1:2">
      <c r="A339" s="45">
        <v>27728</v>
      </c>
      <c r="B339" s="19">
        <v>8.3000000000000007</v>
      </c>
    </row>
    <row r="340" spans="1:2">
      <c r="A340" s="45">
        <v>27759</v>
      </c>
      <c r="B340" s="19">
        <v>8.1999999999999993</v>
      </c>
    </row>
    <row r="341" spans="1:2">
      <c r="A341" s="45">
        <v>27790</v>
      </c>
      <c r="B341" s="19">
        <v>7.9</v>
      </c>
    </row>
    <row r="342" spans="1:2">
      <c r="A342" s="45">
        <v>27819</v>
      </c>
      <c r="B342" s="19">
        <v>7.7</v>
      </c>
    </row>
    <row r="343" spans="1:2">
      <c r="A343" s="45">
        <v>27850</v>
      </c>
      <c r="B343" s="19">
        <v>7.6</v>
      </c>
    </row>
    <row r="344" spans="1:2">
      <c r="A344" s="45">
        <v>27880</v>
      </c>
      <c r="B344" s="19">
        <v>7.7</v>
      </c>
    </row>
    <row r="345" spans="1:2">
      <c r="A345" s="45">
        <v>27911</v>
      </c>
      <c r="B345" s="19">
        <v>7.4</v>
      </c>
    </row>
    <row r="346" spans="1:2">
      <c r="A346" s="45">
        <v>27941</v>
      </c>
      <c r="B346" s="19">
        <v>7.6</v>
      </c>
    </row>
    <row r="347" spans="1:2">
      <c r="A347" s="45">
        <v>27972</v>
      </c>
      <c r="B347" s="19">
        <v>7.8</v>
      </c>
    </row>
    <row r="348" spans="1:2">
      <c r="A348" s="45">
        <v>28003</v>
      </c>
      <c r="B348" s="19">
        <v>7.8</v>
      </c>
    </row>
    <row r="349" spans="1:2">
      <c r="A349" s="45">
        <v>28033</v>
      </c>
      <c r="B349" s="19">
        <v>7.6</v>
      </c>
    </row>
    <row r="350" spans="1:2">
      <c r="A350" s="45">
        <v>28064</v>
      </c>
      <c r="B350" s="19">
        <v>7.7</v>
      </c>
    </row>
    <row r="351" spans="1:2">
      <c r="A351" s="45">
        <v>28094</v>
      </c>
      <c r="B351" s="19">
        <v>7.8</v>
      </c>
    </row>
    <row r="352" spans="1:2">
      <c r="A352" s="45">
        <v>28125</v>
      </c>
      <c r="B352" s="19">
        <v>7.8</v>
      </c>
    </row>
    <row r="353" spans="1:2">
      <c r="A353" s="45">
        <v>28156</v>
      </c>
      <c r="B353" s="19">
        <v>7.5</v>
      </c>
    </row>
    <row r="354" spans="1:2">
      <c r="A354" s="45">
        <v>28184</v>
      </c>
      <c r="B354" s="19">
        <v>7.6</v>
      </c>
    </row>
    <row r="355" spans="1:2">
      <c r="A355" s="45">
        <v>28215</v>
      </c>
      <c r="B355" s="19">
        <v>7.4</v>
      </c>
    </row>
    <row r="356" spans="1:2">
      <c r="A356" s="45">
        <v>28245</v>
      </c>
      <c r="B356" s="19">
        <v>7.2</v>
      </c>
    </row>
    <row r="357" spans="1:2">
      <c r="A357" s="45">
        <v>28276</v>
      </c>
      <c r="B357" s="19">
        <v>7</v>
      </c>
    </row>
    <row r="358" spans="1:2">
      <c r="A358" s="45">
        <v>28306</v>
      </c>
      <c r="B358" s="19">
        <v>7.2</v>
      </c>
    </row>
    <row r="359" spans="1:2">
      <c r="A359" s="45">
        <v>28337</v>
      </c>
      <c r="B359" s="19">
        <v>6.9</v>
      </c>
    </row>
    <row r="360" spans="1:2">
      <c r="A360" s="45">
        <v>28368</v>
      </c>
      <c r="B360" s="19">
        <v>7</v>
      </c>
    </row>
    <row r="361" spans="1:2">
      <c r="A361" s="45">
        <v>28398</v>
      </c>
      <c r="B361" s="19">
        <v>6.8</v>
      </c>
    </row>
    <row r="362" spans="1:2">
      <c r="A362" s="45">
        <v>28429</v>
      </c>
      <c r="B362" s="19">
        <v>6.8</v>
      </c>
    </row>
    <row r="363" spans="1:2">
      <c r="A363" s="45">
        <v>28459</v>
      </c>
      <c r="B363" s="19">
        <v>6.8</v>
      </c>
    </row>
    <row r="364" spans="1:2">
      <c r="A364" s="45">
        <v>28490</v>
      </c>
      <c r="B364" s="19">
        <v>6.4</v>
      </c>
    </row>
    <row r="365" spans="1:2">
      <c r="A365" s="45">
        <v>28521</v>
      </c>
      <c r="B365" s="19">
        <v>6.4</v>
      </c>
    </row>
    <row r="366" spans="1:2">
      <c r="A366" s="45">
        <v>28549</v>
      </c>
      <c r="B366" s="19">
        <v>6.3</v>
      </c>
    </row>
    <row r="367" spans="1:2">
      <c r="A367" s="45">
        <v>28580</v>
      </c>
      <c r="B367" s="19">
        <v>6.3</v>
      </c>
    </row>
    <row r="368" spans="1:2">
      <c r="A368" s="45">
        <v>28610</v>
      </c>
      <c r="B368" s="19">
        <v>6.1</v>
      </c>
    </row>
    <row r="369" spans="1:2">
      <c r="A369" s="45">
        <v>28641</v>
      </c>
      <c r="B369" s="19">
        <v>6</v>
      </c>
    </row>
    <row r="370" spans="1:2">
      <c r="A370" s="45">
        <v>28671</v>
      </c>
      <c r="B370" s="19">
        <v>5.9</v>
      </c>
    </row>
    <row r="371" spans="1:2">
      <c r="A371" s="45">
        <v>28702</v>
      </c>
      <c r="B371" s="19">
        <v>6.2</v>
      </c>
    </row>
    <row r="372" spans="1:2">
      <c r="A372" s="45">
        <v>28733</v>
      </c>
      <c r="B372" s="19">
        <v>5.9</v>
      </c>
    </row>
    <row r="373" spans="1:2">
      <c r="A373" s="45">
        <v>28763</v>
      </c>
      <c r="B373" s="19">
        <v>6</v>
      </c>
    </row>
    <row r="374" spans="1:2">
      <c r="A374" s="45">
        <v>28794</v>
      </c>
      <c r="B374" s="19">
        <v>5.8</v>
      </c>
    </row>
    <row r="375" spans="1:2">
      <c r="A375" s="45">
        <v>28824</v>
      </c>
      <c r="B375" s="19">
        <v>5.9</v>
      </c>
    </row>
    <row r="376" spans="1:2">
      <c r="A376" s="45">
        <v>28855</v>
      </c>
      <c r="B376" s="19">
        <v>6</v>
      </c>
    </row>
    <row r="377" spans="1:2">
      <c r="A377" s="45">
        <v>28886</v>
      </c>
      <c r="B377" s="19">
        <v>5.9</v>
      </c>
    </row>
    <row r="378" spans="1:2">
      <c r="A378" s="45">
        <v>28914</v>
      </c>
      <c r="B378" s="19">
        <v>5.9</v>
      </c>
    </row>
    <row r="379" spans="1:2">
      <c r="A379" s="45">
        <v>28945</v>
      </c>
      <c r="B379" s="19">
        <v>5.8</v>
      </c>
    </row>
    <row r="380" spans="1:2">
      <c r="A380" s="45">
        <v>28975</v>
      </c>
      <c r="B380" s="19">
        <v>5.8</v>
      </c>
    </row>
    <row r="381" spans="1:2">
      <c r="A381" s="45">
        <v>29006</v>
      </c>
      <c r="B381" s="19">
        <v>5.6</v>
      </c>
    </row>
    <row r="382" spans="1:2">
      <c r="A382" s="45">
        <v>29036</v>
      </c>
      <c r="B382" s="19">
        <v>5.7</v>
      </c>
    </row>
    <row r="383" spans="1:2">
      <c r="A383" s="45">
        <v>29067</v>
      </c>
      <c r="B383" s="19">
        <v>5.7</v>
      </c>
    </row>
    <row r="384" spans="1:2">
      <c r="A384" s="45">
        <v>29098</v>
      </c>
      <c r="B384" s="19">
        <v>6</v>
      </c>
    </row>
    <row r="385" spans="1:2">
      <c r="A385" s="45">
        <v>29128</v>
      </c>
      <c r="B385" s="19">
        <v>5.9</v>
      </c>
    </row>
    <row r="386" spans="1:2">
      <c r="A386" s="45">
        <v>29159</v>
      </c>
      <c r="B386" s="19">
        <v>6</v>
      </c>
    </row>
    <row r="387" spans="1:2">
      <c r="A387" s="45">
        <v>29189</v>
      </c>
      <c r="B387" s="19">
        <v>5.9</v>
      </c>
    </row>
    <row r="388" spans="1:2">
      <c r="A388" s="45">
        <v>29220</v>
      </c>
      <c r="B388" s="19">
        <v>6</v>
      </c>
    </row>
    <row r="389" spans="1:2">
      <c r="A389" s="45">
        <v>29251</v>
      </c>
      <c r="B389" s="19">
        <v>6.3</v>
      </c>
    </row>
    <row r="390" spans="1:2">
      <c r="A390" s="45">
        <v>29280</v>
      </c>
      <c r="B390" s="19">
        <v>6.3</v>
      </c>
    </row>
    <row r="391" spans="1:2">
      <c r="A391" s="45">
        <v>29311</v>
      </c>
      <c r="B391" s="19">
        <v>6.3</v>
      </c>
    </row>
    <row r="392" spans="1:2">
      <c r="A392" s="45">
        <v>29341</v>
      </c>
      <c r="B392" s="19">
        <v>6.9</v>
      </c>
    </row>
    <row r="393" spans="1:2">
      <c r="A393" s="45">
        <v>29372</v>
      </c>
      <c r="B393" s="19">
        <v>7.5</v>
      </c>
    </row>
    <row r="394" spans="1:2">
      <c r="A394" s="45">
        <v>29402</v>
      </c>
      <c r="B394" s="19">
        <v>7.6</v>
      </c>
    </row>
    <row r="395" spans="1:2">
      <c r="A395" s="45">
        <v>29433</v>
      </c>
      <c r="B395" s="19">
        <v>7.8</v>
      </c>
    </row>
    <row r="396" spans="1:2">
      <c r="A396" s="45">
        <v>29464</v>
      </c>
      <c r="B396" s="19">
        <v>7.7</v>
      </c>
    </row>
    <row r="397" spans="1:2">
      <c r="A397" s="45">
        <v>29494</v>
      </c>
      <c r="B397" s="19">
        <v>7.5</v>
      </c>
    </row>
    <row r="398" spans="1:2">
      <c r="A398" s="45">
        <v>29525</v>
      </c>
      <c r="B398" s="19">
        <v>7.5</v>
      </c>
    </row>
    <row r="399" spans="1:2">
      <c r="A399" s="45">
        <v>29555</v>
      </c>
      <c r="B399" s="19">
        <v>7.5</v>
      </c>
    </row>
    <row r="400" spans="1:2">
      <c r="A400" s="45">
        <v>29586</v>
      </c>
      <c r="B400" s="19">
        <v>7.2</v>
      </c>
    </row>
    <row r="401" spans="1:2">
      <c r="A401" s="45">
        <v>29617</v>
      </c>
      <c r="B401" s="19">
        <v>7.5</v>
      </c>
    </row>
    <row r="402" spans="1:2">
      <c r="A402" s="45">
        <v>29645</v>
      </c>
      <c r="B402" s="19">
        <v>7.4</v>
      </c>
    </row>
    <row r="403" spans="1:2">
      <c r="A403" s="45">
        <v>29676</v>
      </c>
      <c r="B403" s="19">
        <v>7.4</v>
      </c>
    </row>
    <row r="404" spans="1:2">
      <c r="A404" s="45">
        <v>29706</v>
      </c>
      <c r="B404" s="19">
        <v>7.2</v>
      </c>
    </row>
    <row r="405" spans="1:2">
      <c r="A405" s="45">
        <v>29737</v>
      </c>
      <c r="B405" s="19">
        <v>7.5</v>
      </c>
    </row>
    <row r="406" spans="1:2">
      <c r="A406" s="45">
        <v>29767</v>
      </c>
      <c r="B406" s="19">
        <v>7.5</v>
      </c>
    </row>
    <row r="407" spans="1:2">
      <c r="A407" s="45">
        <v>29798</v>
      </c>
      <c r="B407" s="19">
        <v>7.2</v>
      </c>
    </row>
    <row r="408" spans="1:2">
      <c r="A408" s="45">
        <v>29829</v>
      </c>
      <c r="B408" s="19">
        <v>7.4</v>
      </c>
    </row>
    <row r="409" spans="1:2">
      <c r="A409" s="45">
        <v>29859</v>
      </c>
      <c r="B409" s="19">
        <v>7.6</v>
      </c>
    </row>
    <row r="410" spans="1:2">
      <c r="A410" s="45">
        <v>29890</v>
      </c>
      <c r="B410" s="19">
        <v>7.9</v>
      </c>
    </row>
    <row r="411" spans="1:2">
      <c r="A411" s="45">
        <v>29920</v>
      </c>
      <c r="B411" s="19">
        <v>8.3000000000000007</v>
      </c>
    </row>
    <row r="412" spans="1:2">
      <c r="A412" s="45">
        <v>29951</v>
      </c>
      <c r="B412" s="19">
        <v>8.5</v>
      </c>
    </row>
    <row r="413" spans="1:2">
      <c r="A413" s="45">
        <v>29982</v>
      </c>
      <c r="B413" s="19">
        <v>8.6</v>
      </c>
    </row>
    <row r="414" spans="1:2">
      <c r="A414" s="45">
        <v>30010</v>
      </c>
      <c r="B414" s="19">
        <v>8.9</v>
      </c>
    </row>
    <row r="415" spans="1:2">
      <c r="A415" s="45">
        <v>30041</v>
      </c>
      <c r="B415" s="19">
        <v>9</v>
      </c>
    </row>
    <row r="416" spans="1:2">
      <c r="A416" s="45">
        <v>30071</v>
      </c>
      <c r="B416" s="19">
        <v>9.3000000000000007</v>
      </c>
    </row>
    <row r="417" spans="1:2">
      <c r="A417" s="45">
        <v>30102</v>
      </c>
      <c r="B417" s="19">
        <v>9.4</v>
      </c>
    </row>
    <row r="418" spans="1:2">
      <c r="A418" s="45">
        <v>30132</v>
      </c>
      <c r="B418" s="19">
        <v>9.6</v>
      </c>
    </row>
    <row r="419" spans="1:2">
      <c r="A419" s="45">
        <v>30163</v>
      </c>
      <c r="B419" s="19">
        <v>9.8000000000000007</v>
      </c>
    </row>
    <row r="420" spans="1:2">
      <c r="A420" s="45">
        <v>30194</v>
      </c>
      <c r="B420" s="19">
        <v>9.8000000000000007</v>
      </c>
    </row>
    <row r="421" spans="1:2">
      <c r="A421" s="45">
        <v>30224</v>
      </c>
      <c r="B421" s="19">
        <v>10.1</v>
      </c>
    </row>
    <row r="422" spans="1:2">
      <c r="A422" s="45">
        <v>30255</v>
      </c>
      <c r="B422" s="19">
        <v>10.4</v>
      </c>
    </row>
    <row r="423" spans="1:2">
      <c r="A423" s="45">
        <v>30285</v>
      </c>
      <c r="B423" s="19">
        <v>10.8</v>
      </c>
    </row>
    <row r="424" spans="1:2">
      <c r="A424" s="45">
        <v>30316</v>
      </c>
      <c r="B424" s="19">
        <v>10.8</v>
      </c>
    </row>
    <row r="425" spans="1:2">
      <c r="A425" s="45">
        <v>30347</v>
      </c>
      <c r="B425" s="19">
        <v>10.4</v>
      </c>
    </row>
    <row r="426" spans="1:2">
      <c r="A426" s="45">
        <v>30375</v>
      </c>
      <c r="B426" s="19">
        <v>10.4</v>
      </c>
    </row>
    <row r="427" spans="1:2">
      <c r="A427" s="45">
        <v>30406</v>
      </c>
      <c r="B427" s="19">
        <v>10.3</v>
      </c>
    </row>
    <row r="428" spans="1:2">
      <c r="A428" s="45">
        <v>30436</v>
      </c>
      <c r="B428" s="19">
        <v>10.199999999999999</v>
      </c>
    </row>
    <row r="429" spans="1:2">
      <c r="A429" s="45">
        <v>30467</v>
      </c>
      <c r="B429" s="19">
        <v>10.1</v>
      </c>
    </row>
    <row r="430" spans="1:2">
      <c r="A430" s="45">
        <v>30497</v>
      </c>
      <c r="B430" s="19">
        <v>10.1</v>
      </c>
    </row>
    <row r="431" spans="1:2">
      <c r="A431" s="45">
        <v>30528</v>
      </c>
      <c r="B431" s="19">
        <v>9.4</v>
      </c>
    </row>
    <row r="432" spans="1:2">
      <c r="A432" s="45">
        <v>30559</v>
      </c>
      <c r="B432" s="19">
        <v>9.5</v>
      </c>
    </row>
    <row r="433" spans="1:2">
      <c r="A433" s="45">
        <v>30589</v>
      </c>
      <c r="B433" s="19">
        <v>9.1999999999999993</v>
      </c>
    </row>
    <row r="434" spans="1:2">
      <c r="A434" s="45">
        <v>30620</v>
      </c>
      <c r="B434" s="19">
        <v>8.8000000000000007</v>
      </c>
    </row>
    <row r="435" spans="1:2">
      <c r="A435" s="45">
        <v>30650</v>
      </c>
      <c r="B435" s="19">
        <v>8.5</v>
      </c>
    </row>
    <row r="436" spans="1:2">
      <c r="A436" s="45">
        <v>30681</v>
      </c>
      <c r="B436" s="19">
        <v>8.3000000000000007</v>
      </c>
    </row>
    <row r="437" spans="1:2">
      <c r="A437" s="45">
        <v>30712</v>
      </c>
      <c r="B437" s="19">
        <v>8</v>
      </c>
    </row>
    <row r="438" spans="1:2">
      <c r="A438" s="45">
        <v>30741</v>
      </c>
      <c r="B438" s="19">
        <v>7.8</v>
      </c>
    </row>
    <row r="439" spans="1:2">
      <c r="A439" s="45">
        <v>30772</v>
      </c>
      <c r="B439" s="19">
        <v>7.8</v>
      </c>
    </row>
    <row r="440" spans="1:2">
      <c r="A440" s="45">
        <v>30802</v>
      </c>
      <c r="B440" s="19">
        <v>7.7</v>
      </c>
    </row>
    <row r="441" spans="1:2">
      <c r="A441" s="45">
        <v>30833</v>
      </c>
      <c r="B441" s="19">
        <v>7.4</v>
      </c>
    </row>
    <row r="442" spans="1:2">
      <c r="A442" s="45">
        <v>30863</v>
      </c>
      <c r="B442" s="19">
        <v>7.2</v>
      </c>
    </row>
    <row r="443" spans="1:2">
      <c r="A443" s="45">
        <v>30894</v>
      </c>
      <c r="B443" s="19">
        <v>7.5</v>
      </c>
    </row>
    <row r="444" spans="1:2">
      <c r="A444" s="45">
        <v>30925</v>
      </c>
      <c r="B444" s="19">
        <v>7.5</v>
      </c>
    </row>
    <row r="445" spans="1:2">
      <c r="A445" s="45">
        <v>30955</v>
      </c>
      <c r="B445" s="19">
        <v>7.3</v>
      </c>
    </row>
    <row r="446" spans="1:2">
      <c r="A446" s="45">
        <v>30986</v>
      </c>
      <c r="B446" s="19">
        <v>7.4</v>
      </c>
    </row>
    <row r="447" spans="1:2">
      <c r="A447" s="45">
        <v>31016</v>
      </c>
      <c r="B447" s="19">
        <v>7.2</v>
      </c>
    </row>
    <row r="448" spans="1:2">
      <c r="A448" s="45">
        <v>31047</v>
      </c>
      <c r="B448" s="19">
        <v>7.3</v>
      </c>
    </row>
    <row r="449" spans="1:2">
      <c r="A449" s="45">
        <v>31078</v>
      </c>
      <c r="B449" s="19">
        <v>7.3</v>
      </c>
    </row>
    <row r="450" spans="1:2">
      <c r="A450" s="45">
        <v>31106</v>
      </c>
      <c r="B450" s="19">
        <v>7.2</v>
      </c>
    </row>
    <row r="451" spans="1:2">
      <c r="A451" s="45">
        <v>31137</v>
      </c>
      <c r="B451" s="19">
        <v>7.2</v>
      </c>
    </row>
    <row r="452" spans="1:2">
      <c r="A452" s="45">
        <v>31167</v>
      </c>
      <c r="B452" s="19">
        <v>7.3</v>
      </c>
    </row>
    <row r="453" spans="1:2">
      <c r="A453" s="45">
        <v>31198</v>
      </c>
      <c r="B453" s="19">
        <v>7.2</v>
      </c>
    </row>
    <row r="454" spans="1:2">
      <c r="A454" s="45">
        <v>31228</v>
      </c>
      <c r="B454" s="19">
        <v>7.4</v>
      </c>
    </row>
    <row r="455" spans="1:2">
      <c r="A455" s="45">
        <v>31259</v>
      </c>
      <c r="B455" s="19">
        <v>7.4</v>
      </c>
    </row>
    <row r="456" spans="1:2">
      <c r="A456" s="45">
        <v>31290</v>
      </c>
      <c r="B456" s="19">
        <v>7.1</v>
      </c>
    </row>
    <row r="457" spans="1:2">
      <c r="A457" s="45">
        <v>31320</v>
      </c>
      <c r="B457" s="19">
        <v>7.1</v>
      </c>
    </row>
    <row r="458" spans="1:2">
      <c r="A458" s="45">
        <v>31351</v>
      </c>
      <c r="B458" s="19">
        <v>7.1</v>
      </c>
    </row>
    <row r="459" spans="1:2">
      <c r="A459" s="45">
        <v>31381</v>
      </c>
      <c r="B459" s="19">
        <v>7</v>
      </c>
    </row>
    <row r="460" spans="1:2">
      <c r="A460" s="45">
        <v>31412</v>
      </c>
      <c r="B460" s="19">
        <v>7</v>
      </c>
    </row>
    <row r="461" spans="1:2">
      <c r="A461" s="45">
        <v>31443</v>
      </c>
      <c r="B461" s="19">
        <v>6.7</v>
      </c>
    </row>
    <row r="462" spans="1:2">
      <c r="A462" s="45">
        <v>31471</v>
      </c>
      <c r="B462" s="19">
        <v>7.2</v>
      </c>
    </row>
    <row r="463" spans="1:2">
      <c r="A463" s="45">
        <v>31502</v>
      </c>
      <c r="B463" s="19">
        <v>7.2</v>
      </c>
    </row>
    <row r="464" spans="1:2">
      <c r="A464" s="45">
        <v>31532</v>
      </c>
      <c r="B464" s="19">
        <v>7.1</v>
      </c>
    </row>
    <row r="465" spans="1:2">
      <c r="A465" s="45">
        <v>31563</v>
      </c>
      <c r="B465" s="19">
        <v>7.2</v>
      </c>
    </row>
    <row r="466" spans="1:2">
      <c r="A466" s="45">
        <v>31593</v>
      </c>
      <c r="B466" s="19">
        <v>7.2</v>
      </c>
    </row>
    <row r="467" spans="1:2">
      <c r="A467" s="45">
        <v>31624</v>
      </c>
      <c r="B467" s="19">
        <v>7</v>
      </c>
    </row>
    <row r="468" spans="1:2">
      <c r="A468" s="45">
        <v>31655</v>
      </c>
      <c r="B468" s="19">
        <v>6.9</v>
      </c>
    </row>
    <row r="469" spans="1:2">
      <c r="A469" s="45">
        <v>31685</v>
      </c>
      <c r="B469" s="19">
        <v>7</v>
      </c>
    </row>
    <row r="470" spans="1:2">
      <c r="A470" s="45">
        <v>31716</v>
      </c>
      <c r="B470" s="19">
        <v>7</v>
      </c>
    </row>
    <row r="471" spans="1:2">
      <c r="A471" s="45">
        <v>31746</v>
      </c>
      <c r="B471" s="19">
        <v>6.9</v>
      </c>
    </row>
    <row r="472" spans="1:2">
      <c r="A472" s="45">
        <v>31777</v>
      </c>
      <c r="B472" s="19">
        <v>6.6</v>
      </c>
    </row>
    <row r="473" spans="1:2">
      <c r="A473" s="45">
        <v>31808</v>
      </c>
      <c r="B473" s="19">
        <v>6.6</v>
      </c>
    </row>
    <row r="474" spans="1:2">
      <c r="A474" s="45">
        <v>31836</v>
      </c>
      <c r="B474" s="19">
        <v>6.6</v>
      </c>
    </row>
    <row r="475" spans="1:2">
      <c r="A475" s="45">
        <v>31867</v>
      </c>
      <c r="B475" s="19">
        <v>6.6</v>
      </c>
    </row>
    <row r="476" spans="1:2">
      <c r="A476" s="45">
        <v>31897</v>
      </c>
      <c r="B476" s="19">
        <v>6.3</v>
      </c>
    </row>
    <row r="477" spans="1:2">
      <c r="A477" s="45">
        <v>31928</v>
      </c>
      <c r="B477" s="19">
        <v>6.3</v>
      </c>
    </row>
    <row r="478" spans="1:2">
      <c r="A478" s="45">
        <v>31958</v>
      </c>
      <c r="B478" s="19">
        <v>6.2</v>
      </c>
    </row>
    <row r="479" spans="1:2">
      <c r="A479" s="45">
        <v>31989</v>
      </c>
      <c r="B479" s="19">
        <v>6.1</v>
      </c>
    </row>
    <row r="480" spans="1:2">
      <c r="A480" s="45">
        <v>32020</v>
      </c>
      <c r="B480" s="19">
        <v>6</v>
      </c>
    </row>
    <row r="481" spans="1:2">
      <c r="A481" s="45">
        <v>32050</v>
      </c>
      <c r="B481" s="19">
        <v>5.9</v>
      </c>
    </row>
    <row r="482" spans="1:2">
      <c r="A482" s="45">
        <v>32081</v>
      </c>
      <c r="B482" s="19">
        <v>6</v>
      </c>
    </row>
    <row r="483" spans="1:2">
      <c r="A483" s="45">
        <v>32111</v>
      </c>
      <c r="B483" s="19">
        <v>5.8</v>
      </c>
    </row>
    <row r="484" spans="1:2">
      <c r="A484" s="45">
        <v>32142</v>
      </c>
      <c r="B484" s="19">
        <v>5.7</v>
      </c>
    </row>
    <row r="485" spans="1:2">
      <c r="A485" s="45">
        <v>32173</v>
      </c>
      <c r="B485" s="19">
        <v>5.7</v>
      </c>
    </row>
    <row r="486" spans="1:2">
      <c r="A486" s="45">
        <v>32202</v>
      </c>
      <c r="B486" s="19">
        <v>5.7</v>
      </c>
    </row>
    <row r="487" spans="1:2">
      <c r="A487" s="45">
        <v>32233</v>
      </c>
      <c r="B487" s="19">
        <v>5.7</v>
      </c>
    </row>
    <row r="488" spans="1:2">
      <c r="A488" s="45">
        <v>32263</v>
      </c>
      <c r="B488" s="19">
        <v>5.4</v>
      </c>
    </row>
    <row r="489" spans="1:2">
      <c r="A489" s="45">
        <v>32294</v>
      </c>
      <c r="B489" s="19">
        <v>5.6</v>
      </c>
    </row>
    <row r="490" spans="1:2">
      <c r="A490" s="45">
        <v>32324</v>
      </c>
      <c r="B490" s="19">
        <v>5.4</v>
      </c>
    </row>
    <row r="491" spans="1:2">
      <c r="A491" s="45">
        <v>32355</v>
      </c>
      <c r="B491" s="19">
        <v>5.4</v>
      </c>
    </row>
    <row r="492" spans="1:2">
      <c r="A492" s="45">
        <v>32386</v>
      </c>
      <c r="B492" s="19">
        <v>5.6</v>
      </c>
    </row>
    <row r="493" spans="1:2">
      <c r="A493" s="45">
        <v>32416</v>
      </c>
      <c r="B493" s="19">
        <v>5.4</v>
      </c>
    </row>
    <row r="494" spans="1:2">
      <c r="A494" s="45">
        <v>32447</v>
      </c>
      <c r="B494" s="19">
        <v>5.4</v>
      </c>
    </row>
    <row r="495" spans="1:2">
      <c r="A495" s="45">
        <v>32477</v>
      </c>
      <c r="B495" s="19">
        <v>5.3</v>
      </c>
    </row>
    <row r="496" spans="1:2">
      <c r="A496" s="45">
        <v>32508</v>
      </c>
      <c r="B496" s="19">
        <v>5.3</v>
      </c>
    </row>
    <row r="497" spans="1:2">
      <c r="A497" s="45">
        <v>32539</v>
      </c>
      <c r="B497" s="19">
        <v>5.4</v>
      </c>
    </row>
    <row r="498" spans="1:2">
      <c r="A498" s="45">
        <v>32567</v>
      </c>
      <c r="B498" s="19">
        <v>5.2</v>
      </c>
    </row>
    <row r="499" spans="1:2">
      <c r="A499" s="45">
        <v>32598</v>
      </c>
      <c r="B499" s="19">
        <v>5</v>
      </c>
    </row>
    <row r="500" spans="1:2">
      <c r="A500" s="45">
        <v>32628</v>
      </c>
      <c r="B500" s="19">
        <v>5.2</v>
      </c>
    </row>
    <row r="501" spans="1:2">
      <c r="A501" s="45">
        <v>32659</v>
      </c>
      <c r="B501" s="19">
        <v>5.2</v>
      </c>
    </row>
    <row r="502" spans="1:2">
      <c r="A502" s="45">
        <v>32689</v>
      </c>
      <c r="B502" s="19">
        <v>5.3</v>
      </c>
    </row>
    <row r="503" spans="1:2">
      <c r="A503" s="45">
        <v>32720</v>
      </c>
      <c r="B503" s="19">
        <v>5.2</v>
      </c>
    </row>
    <row r="504" spans="1:2">
      <c r="A504" s="45">
        <v>32751</v>
      </c>
      <c r="B504" s="19">
        <v>5.2</v>
      </c>
    </row>
    <row r="505" spans="1:2">
      <c r="A505" s="45">
        <v>32781</v>
      </c>
      <c r="B505" s="19">
        <v>5.3</v>
      </c>
    </row>
    <row r="506" spans="1:2">
      <c r="A506" s="45">
        <v>32812</v>
      </c>
      <c r="B506" s="19">
        <v>5.3</v>
      </c>
    </row>
    <row r="507" spans="1:2">
      <c r="A507" s="45">
        <v>32842</v>
      </c>
      <c r="B507" s="19">
        <v>5.4</v>
      </c>
    </row>
    <row r="508" spans="1:2">
      <c r="A508" s="45">
        <v>32873</v>
      </c>
      <c r="B508" s="19">
        <v>5.4</v>
      </c>
    </row>
    <row r="509" spans="1:2">
      <c r="A509" s="45">
        <v>32904</v>
      </c>
      <c r="B509" s="19">
        <v>5.4</v>
      </c>
    </row>
    <row r="510" spans="1:2">
      <c r="A510" s="45">
        <v>32932</v>
      </c>
      <c r="B510" s="19">
        <v>5.3</v>
      </c>
    </row>
    <row r="511" spans="1:2">
      <c r="A511" s="45">
        <v>32963</v>
      </c>
      <c r="B511" s="19">
        <v>5.2</v>
      </c>
    </row>
    <row r="512" spans="1:2">
      <c r="A512" s="45">
        <v>32993</v>
      </c>
      <c r="B512" s="19">
        <v>5.4</v>
      </c>
    </row>
    <row r="513" spans="1:2">
      <c r="A513" s="45">
        <v>33024</v>
      </c>
      <c r="B513" s="19">
        <v>5.4</v>
      </c>
    </row>
    <row r="514" spans="1:2">
      <c r="A514" s="45">
        <v>33054</v>
      </c>
      <c r="B514" s="19">
        <v>5.2</v>
      </c>
    </row>
    <row r="515" spans="1:2">
      <c r="A515" s="45">
        <v>33085</v>
      </c>
      <c r="B515" s="19">
        <v>5.5</v>
      </c>
    </row>
    <row r="516" spans="1:2">
      <c r="A516" s="45">
        <v>33116</v>
      </c>
      <c r="B516" s="19">
        <v>5.7</v>
      </c>
    </row>
    <row r="517" spans="1:2">
      <c r="A517" s="45">
        <v>33146</v>
      </c>
      <c r="B517" s="19">
        <v>5.9</v>
      </c>
    </row>
    <row r="518" spans="1:2">
      <c r="A518" s="45">
        <v>33177</v>
      </c>
      <c r="B518" s="19">
        <v>5.9</v>
      </c>
    </row>
    <row r="519" spans="1:2">
      <c r="A519" s="45">
        <v>33207</v>
      </c>
      <c r="B519" s="19">
        <v>6.2</v>
      </c>
    </row>
    <row r="520" spans="1:2">
      <c r="A520" s="45">
        <v>33238</v>
      </c>
      <c r="B520" s="19">
        <v>6.3</v>
      </c>
    </row>
    <row r="521" spans="1:2">
      <c r="A521" s="45">
        <v>33269</v>
      </c>
      <c r="B521" s="19">
        <v>6.4</v>
      </c>
    </row>
    <row r="522" spans="1:2">
      <c r="A522" s="45">
        <v>33297</v>
      </c>
      <c r="B522" s="19">
        <v>6.6</v>
      </c>
    </row>
    <row r="523" spans="1:2">
      <c r="A523" s="45">
        <v>33328</v>
      </c>
      <c r="B523" s="19">
        <v>6.8</v>
      </c>
    </row>
    <row r="524" spans="1:2">
      <c r="A524" s="45">
        <v>33358</v>
      </c>
      <c r="B524" s="19">
        <v>6.7</v>
      </c>
    </row>
    <row r="525" spans="1:2">
      <c r="A525" s="45">
        <v>33389</v>
      </c>
      <c r="B525" s="19">
        <v>6.9</v>
      </c>
    </row>
    <row r="526" spans="1:2">
      <c r="A526" s="45">
        <v>33419</v>
      </c>
      <c r="B526" s="19">
        <v>6.9</v>
      </c>
    </row>
    <row r="527" spans="1:2">
      <c r="A527" s="45">
        <v>33450</v>
      </c>
      <c r="B527" s="19">
        <v>6.8</v>
      </c>
    </row>
    <row r="528" spans="1:2">
      <c r="A528" s="45">
        <v>33481</v>
      </c>
      <c r="B528" s="19">
        <v>6.9</v>
      </c>
    </row>
    <row r="529" spans="1:2">
      <c r="A529" s="45">
        <v>33511</v>
      </c>
      <c r="B529" s="19">
        <v>6.9</v>
      </c>
    </row>
    <row r="530" spans="1:2">
      <c r="A530" s="45">
        <v>33542</v>
      </c>
      <c r="B530" s="19">
        <v>7</v>
      </c>
    </row>
    <row r="531" spans="1:2">
      <c r="A531" s="45">
        <v>33572</v>
      </c>
      <c r="B531" s="19">
        <v>7</v>
      </c>
    </row>
    <row r="532" spans="1:2">
      <c r="A532" s="45">
        <v>33603</v>
      </c>
      <c r="B532" s="19">
        <v>7.3</v>
      </c>
    </row>
    <row r="533" spans="1:2">
      <c r="A533" s="45">
        <v>33634</v>
      </c>
      <c r="B533" s="19">
        <v>7.3</v>
      </c>
    </row>
    <row r="534" spans="1:2">
      <c r="A534" s="45">
        <v>33663</v>
      </c>
      <c r="B534" s="19">
        <v>7.4</v>
      </c>
    </row>
    <row r="535" spans="1:2">
      <c r="A535" s="45">
        <v>33694</v>
      </c>
      <c r="B535" s="19">
        <v>7.4</v>
      </c>
    </row>
    <row r="536" spans="1:2">
      <c r="A536" s="45">
        <v>33724</v>
      </c>
      <c r="B536" s="19">
        <v>7.4</v>
      </c>
    </row>
    <row r="537" spans="1:2">
      <c r="A537" s="45">
        <v>33755</v>
      </c>
      <c r="B537" s="19">
        <v>7.6</v>
      </c>
    </row>
    <row r="538" spans="1:2">
      <c r="A538" s="45">
        <v>33785</v>
      </c>
      <c r="B538" s="19">
        <v>7.8</v>
      </c>
    </row>
    <row r="539" spans="1:2">
      <c r="A539" s="45">
        <v>33816</v>
      </c>
      <c r="B539" s="19">
        <v>7.7</v>
      </c>
    </row>
    <row r="540" spans="1:2">
      <c r="A540" s="45">
        <v>33847</v>
      </c>
      <c r="B540" s="19">
        <v>7.6</v>
      </c>
    </row>
    <row r="541" spans="1:2">
      <c r="A541" s="45">
        <v>33877</v>
      </c>
      <c r="B541" s="19">
        <v>7.6</v>
      </c>
    </row>
    <row r="542" spans="1:2">
      <c r="A542" s="45">
        <v>33908</v>
      </c>
      <c r="B542" s="19">
        <v>7.3</v>
      </c>
    </row>
    <row r="543" spans="1:2">
      <c r="A543" s="45">
        <v>33938</v>
      </c>
      <c r="B543" s="19">
        <v>7.4</v>
      </c>
    </row>
    <row r="544" spans="1:2">
      <c r="A544" s="45">
        <v>33969</v>
      </c>
      <c r="B544" s="19">
        <v>7.4</v>
      </c>
    </row>
    <row r="545" spans="1:2">
      <c r="A545" s="45">
        <v>34000</v>
      </c>
      <c r="B545" s="19">
        <v>7.3</v>
      </c>
    </row>
    <row r="546" spans="1:2">
      <c r="A546" s="45">
        <v>34028</v>
      </c>
      <c r="B546" s="19">
        <v>7.1</v>
      </c>
    </row>
    <row r="547" spans="1:2">
      <c r="A547" s="45">
        <v>34059</v>
      </c>
      <c r="B547" s="19">
        <v>7</v>
      </c>
    </row>
    <row r="548" spans="1:2">
      <c r="A548" s="45">
        <v>34089</v>
      </c>
      <c r="B548" s="19">
        <v>7.1</v>
      </c>
    </row>
    <row r="549" spans="1:2">
      <c r="A549" s="45">
        <v>34120</v>
      </c>
      <c r="B549" s="19">
        <v>7.1</v>
      </c>
    </row>
    <row r="550" spans="1:2">
      <c r="A550" s="45">
        <v>34150</v>
      </c>
      <c r="B550" s="19">
        <v>7</v>
      </c>
    </row>
    <row r="551" spans="1:2">
      <c r="A551" s="45">
        <v>34181</v>
      </c>
      <c r="B551" s="19">
        <v>6.9</v>
      </c>
    </row>
    <row r="552" spans="1:2">
      <c r="A552" s="45">
        <v>34212</v>
      </c>
      <c r="B552" s="19">
        <v>6.8</v>
      </c>
    </row>
    <row r="553" spans="1:2">
      <c r="A553" s="45">
        <v>34242</v>
      </c>
      <c r="B553" s="19">
        <v>6.7</v>
      </c>
    </row>
    <row r="554" spans="1:2">
      <c r="A554" s="45">
        <v>34273</v>
      </c>
      <c r="B554" s="19">
        <v>6.8</v>
      </c>
    </row>
    <row r="555" spans="1:2">
      <c r="A555" s="45">
        <v>34303</v>
      </c>
      <c r="B555" s="19">
        <v>6.6</v>
      </c>
    </row>
    <row r="556" spans="1:2">
      <c r="A556" s="45">
        <v>34334</v>
      </c>
      <c r="B556" s="19">
        <v>6.5</v>
      </c>
    </row>
    <row r="557" spans="1:2">
      <c r="A557" s="45">
        <v>34365</v>
      </c>
      <c r="B557" s="19">
        <v>6.6</v>
      </c>
    </row>
    <row r="558" spans="1:2">
      <c r="A558" s="45">
        <v>34393</v>
      </c>
      <c r="B558" s="19">
        <v>6.6</v>
      </c>
    </row>
    <row r="559" spans="1:2">
      <c r="A559" s="45">
        <v>34424</v>
      </c>
      <c r="B559" s="19">
        <v>6.5</v>
      </c>
    </row>
    <row r="560" spans="1:2">
      <c r="A560" s="45">
        <v>34454</v>
      </c>
      <c r="B560" s="19">
        <v>6.4</v>
      </c>
    </row>
    <row r="561" spans="1:2">
      <c r="A561" s="45">
        <v>34485</v>
      </c>
      <c r="B561" s="19">
        <v>6.1</v>
      </c>
    </row>
    <row r="562" spans="1:2">
      <c r="A562" s="45">
        <v>34515</v>
      </c>
      <c r="B562" s="19">
        <v>6.1</v>
      </c>
    </row>
    <row r="563" spans="1:2">
      <c r="A563" s="45">
        <v>34546</v>
      </c>
      <c r="B563" s="19">
        <v>6.1</v>
      </c>
    </row>
    <row r="564" spans="1:2">
      <c r="A564" s="45">
        <v>34577</v>
      </c>
      <c r="B564" s="19">
        <v>6</v>
      </c>
    </row>
    <row r="565" spans="1:2">
      <c r="A565" s="45">
        <v>34607</v>
      </c>
      <c r="B565" s="19">
        <v>5.9</v>
      </c>
    </row>
    <row r="566" spans="1:2">
      <c r="A566" s="45">
        <v>34638</v>
      </c>
      <c r="B566" s="19">
        <v>5.8</v>
      </c>
    </row>
    <row r="567" spans="1:2">
      <c r="A567" s="45">
        <v>34668</v>
      </c>
      <c r="B567" s="19">
        <v>5.6</v>
      </c>
    </row>
    <row r="568" spans="1:2">
      <c r="A568" s="45">
        <v>34699</v>
      </c>
      <c r="B568" s="19">
        <v>5.5</v>
      </c>
    </row>
    <row r="569" spans="1:2">
      <c r="A569" s="45">
        <v>34730</v>
      </c>
      <c r="B569" s="19">
        <v>5.6</v>
      </c>
    </row>
    <row r="570" spans="1:2">
      <c r="A570" s="45">
        <v>34758</v>
      </c>
      <c r="B570" s="19">
        <v>5.4</v>
      </c>
    </row>
    <row r="571" spans="1:2">
      <c r="A571" s="45">
        <v>34789</v>
      </c>
      <c r="B571" s="19">
        <v>5.4</v>
      </c>
    </row>
    <row r="572" spans="1:2">
      <c r="A572" s="45">
        <v>34819</v>
      </c>
      <c r="B572" s="19">
        <v>5.8</v>
      </c>
    </row>
    <row r="573" spans="1:2">
      <c r="A573" s="45">
        <v>34850</v>
      </c>
      <c r="B573" s="19">
        <v>5.6</v>
      </c>
    </row>
    <row r="574" spans="1:2">
      <c r="A574" s="45">
        <v>34880</v>
      </c>
      <c r="B574" s="19">
        <v>5.6</v>
      </c>
    </row>
    <row r="575" spans="1:2">
      <c r="A575" s="45">
        <v>34911</v>
      </c>
      <c r="B575" s="19">
        <v>5.7</v>
      </c>
    </row>
    <row r="576" spans="1:2">
      <c r="A576" s="45">
        <v>34942</v>
      </c>
      <c r="B576" s="19">
        <v>5.7</v>
      </c>
    </row>
    <row r="577" spans="1:2">
      <c r="A577" s="45">
        <v>34972</v>
      </c>
      <c r="B577" s="19">
        <v>5.6</v>
      </c>
    </row>
    <row r="578" spans="1:2">
      <c r="A578" s="45">
        <v>35003</v>
      </c>
      <c r="B578" s="19">
        <v>5.5</v>
      </c>
    </row>
    <row r="579" spans="1:2">
      <c r="A579" s="45">
        <v>35033</v>
      </c>
      <c r="B579" s="19">
        <v>5.6</v>
      </c>
    </row>
    <row r="580" spans="1:2">
      <c r="A580" s="45">
        <v>35064</v>
      </c>
      <c r="B580" s="19">
        <v>5.6</v>
      </c>
    </row>
    <row r="581" spans="1:2">
      <c r="A581" s="45">
        <v>35095</v>
      </c>
      <c r="B581" s="19">
        <v>5.6</v>
      </c>
    </row>
    <row r="582" spans="1:2">
      <c r="A582" s="45">
        <v>35124</v>
      </c>
      <c r="B582" s="19">
        <v>5.5</v>
      </c>
    </row>
    <row r="583" spans="1:2">
      <c r="A583" s="45">
        <v>35155</v>
      </c>
      <c r="B583" s="19">
        <v>5.5</v>
      </c>
    </row>
    <row r="584" spans="1:2">
      <c r="A584" s="45">
        <v>35185</v>
      </c>
      <c r="B584" s="19">
        <v>5.6</v>
      </c>
    </row>
    <row r="585" spans="1:2">
      <c r="A585" s="45">
        <v>35216</v>
      </c>
      <c r="B585" s="19">
        <v>5.6</v>
      </c>
    </row>
    <row r="586" spans="1:2">
      <c r="A586" s="45">
        <v>35246</v>
      </c>
      <c r="B586" s="19">
        <v>5.3</v>
      </c>
    </row>
    <row r="587" spans="1:2">
      <c r="A587" s="45">
        <v>35277</v>
      </c>
      <c r="B587" s="19">
        <v>5.5</v>
      </c>
    </row>
    <row r="588" spans="1:2">
      <c r="A588" s="45">
        <v>35308</v>
      </c>
      <c r="B588" s="19">
        <v>5.0999999999999996</v>
      </c>
    </row>
    <row r="589" spans="1:2">
      <c r="A589" s="45">
        <v>35338</v>
      </c>
      <c r="B589" s="19">
        <v>5.2</v>
      </c>
    </row>
    <row r="590" spans="1:2">
      <c r="A590" s="45">
        <v>35369</v>
      </c>
      <c r="B590" s="19">
        <v>5.2</v>
      </c>
    </row>
    <row r="591" spans="1:2">
      <c r="A591" s="45">
        <v>35399</v>
      </c>
      <c r="B591" s="19">
        <v>5.4</v>
      </c>
    </row>
    <row r="592" spans="1:2">
      <c r="A592" s="45">
        <v>35430</v>
      </c>
      <c r="B592" s="19">
        <v>5.4</v>
      </c>
    </row>
    <row r="593" spans="1:2">
      <c r="A593" s="45">
        <v>35461</v>
      </c>
      <c r="B593" s="19">
        <v>5.3</v>
      </c>
    </row>
    <row r="594" spans="1:2">
      <c r="A594" s="45">
        <v>35489</v>
      </c>
      <c r="B594" s="19">
        <v>5.2</v>
      </c>
    </row>
    <row r="595" spans="1:2">
      <c r="A595" s="45">
        <v>35520</v>
      </c>
      <c r="B595" s="19">
        <v>5.2</v>
      </c>
    </row>
    <row r="596" spans="1:2">
      <c r="A596" s="45">
        <v>35550</v>
      </c>
      <c r="B596" s="19">
        <v>5.0999999999999996</v>
      </c>
    </row>
    <row r="597" spans="1:2">
      <c r="A597" s="45">
        <v>35581</v>
      </c>
      <c r="B597" s="19">
        <v>4.9000000000000004</v>
      </c>
    </row>
    <row r="598" spans="1:2">
      <c r="A598" s="45">
        <v>35611</v>
      </c>
      <c r="B598" s="19">
        <v>5</v>
      </c>
    </row>
    <row r="599" spans="1:2">
      <c r="A599" s="45">
        <v>35642</v>
      </c>
      <c r="B599" s="19">
        <v>4.9000000000000004</v>
      </c>
    </row>
    <row r="600" spans="1:2">
      <c r="A600" s="45">
        <v>35673</v>
      </c>
      <c r="B600" s="19">
        <v>4.8</v>
      </c>
    </row>
    <row r="601" spans="1:2">
      <c r="A601" s="45">
        <v>35703</v>
      </c>
      <c r="B601" s="19">
        <v>4.9000000000000004</v>
      </c>
    </row>
    <row r="602" spans="1:2">
      <c r="A602" s="45">
        <v>35734</v>
      </c>
      <c r="B602" s="19">
        <v>4.7</v>
      </c>
    </row>
    <row r="603" spans="1:2">
      <c r="A603" s="45">
        <v>35764</v>
      </c>
      <c r="B603" s="19">
        <v>4.5999999999999996</v>
      </c>
    </row>
    <row r="604" spans="1:2">
      <c r="A604" s="45">
        <v>35795</v>
      </c>
      <c r="B604" s="19">
        <v>4.7</v>
      </c>
    </row>
    <row r="605" spans="1:2">
      <c r="A605" s="45">
        <v>35826</v>
      </c>
      <c r="B605" s="19">
        <v>4.5999999999999996</v>
      </c>
    </row>
    <row r="606" spans="1:2">
      <c r="A606" s="45">
        <v>35854</v>
      </c>
      <c r="B606" s="19">
        <v>4.5999999999999996</v>
      </c>
    </row>
    <row r="607" spans="1:2">
      <c r="A607" s="45">
        <v>35885</v>
      </c>
      <c r="B607" s="19">
        <v>4.7</v>
      </c>
    </row>
    <row r="608" spans="1:2">
      <c r="A608" s="45">
        <v>35915</v>
      </c>
      <c r="B608" s="19">
        <v>4.3</v>
      </c>
    </row>
    <row r="609" spans="1:2">
      <c r="A609" s="45">
        <v>35946</v>
      </c>
      <c r="B609" s="19">
        <v>4.4000000000000004</v>
      </c>
    </row>
    <row r="610" spans="1:2">
      <c r="A610" s="45">
        <v>35976</v>
      </c>
      <c r="B610" s="19">
        <v>4.5</v>
      </c>
    </row>
    <row r="611" spans="1:2">
      <c r="A611" s="45">
        <v>36007</v>
      </c>
      <c r="B611" s="19">
        <v>4.5</v>
      </c>
    </row>
    <row r="612" spans="1:2">
      <c r="A612" s="45">
        <v>36038</v>
      </c>
      <c r="B612" s="19">
        <v>4.5</v>
      </c>
    </row>
    <row r="613" spans="1:2">
      <c r="A613" s="45">
        <v>36068</v>
      </c>
      <c r="B613" s="19">
        <v>4.5999999999999996</v>
      </c>
    </row>
    <row r="614" spans="1:2">
      <c r="A614" s="45">
        <v>36099</v>
      </c>
      <c r="B614" s="19">
        <v>4.5</v>
      </c>
    </row>
    <row r="615" spans="1:2">
      <c r="A615" s="45">
        <v>36129</v>
      </c>
      <c r="B615" s="19">
        <v>4.4000000000000004</v>
      </c>
    </row>
    <row r="616" spans="1:2">
      <c r="A616" s="45">
        <v>36160</v>
      </c>
      <c r="B616" s="19">
        <v>4.4000000000000004</v>
      </c>
    </row>
    <row r="617" spans="1:2">
      <c r="A617" s="45">
        <v>36191</v>
      </c>
      <c r="B617" s="19">
        <v>4.3</v>
      </c>
    </row>
    <row r="618" spans="1:2">
      <c r="A618" s="45">
        <v>36219</v>
      </c>
      <c r="B618" s="19">
        <v>4.4000000000000004</v>
      </c>
    </row>
    <row r="619" spans="1:2">
      <c r="A619" s="45">
        <v>36250</v>
      </c>
      <c r="B619" s="19">
        <v>4.2</v>
      </c>
    </row>
    <row r="620" spans="1:2">
      <c r="A620" s="45">
        <v>36280</v>
      </c>
      <c r="B620" s="19">
        <v>4.3</v>
      </c>
    </row>
    <row r="621" spans="1:2">
      <c r="A621" s="45">
        <v>36311</v>
      </c>
      <c r="B621" s="19">
        <v>4.2</v>
      </c>
    </row>
    <row r="622" spans="1:2">
      <c r="A622" s="45">
        <v>36341</v>
      </c>
      <c r="B622" s="19">
        <v>4.3</v>
      </c>
    </row>
    <row r="623" spans="1:2">
      <c r="A623" s="45">
        <v>36372</v>
      </c>
      <c r="B623" s="19">
        <v>4.3</v>
      </c>
    </row>
    <row r="624" spans="1:2">
      <c r="A624" s="45">
        <v>36403</v>
      </c>
      <c r="B624" s="19">
        <v>4.2</v>
      </c>
    </row>
    <row r="625" spans="1:2">
      <c r="A625" s="45">
        <v>36433</v>
      </c>
      <c r="B625" s="19">
        <v>4.2</v>
      </c>
    </row>
    <row r="626" spans="1:2">
      <c r="A626" s="45">
        <v>36464</v>
      </c>
      <c r="B626" s="19">
        <v>4.0999999999999996</v>
      </c>
    </row>
    <row r="627" spans="1:2">
      <c r="A627" s="45">
        <v>36494</v>
      </c>
      <c r="B627" s="19">
        <v>4.0999999999999996</v>
      </c>
    </row>
    <row r="628" spans="1:2">
      <c r="A628" s="45">
        <v>36525</v>
      </c>
      <c r="B628" s="19">
        <v>4</v>
      </c>
    </row>
    <row r="629" spans="1:2">
      <c r="A629" s="45">
        <v>36556</v>
      </c>
      <c r="B629" s="19">
        <v>4</v>
      </c>
    </row>
    <row r="630" spans="1:2">
      <c r="A630" s="45">
        <v>36585</v>
      </c>
      <c r="B630" s="19">
        <v>4.0999999999999996</v>
      </c>
    </row>
    <row r="631" spans="1:2">
      <c r="A631" s="45">
        <v>36616</v>
      </c>
      <c r="B631" s="19">
        <v>4</v>
      </c>
    </row>
    <row r="632" spans="1:2">
      <c r="A632" s="45">
        <v>36646</v>
      </c>
      <c r="B632" s="19">
        <v>3.8</v>
      </c>
    </row>
    <row r="633" spans="1:2">
      <c r="A633" s="45">
        <v>36677</v>
      </c>
      <c r="B633" s="19">
        <v>4</v>
      </c>
    </row>
    <row r="634" spans="1:2">
      <c r="A634" s="45">
        <v>36707</v>
      </c>
      <c r="B634" s="19">
        <v>4</v>
      </c>
    </row>
    <row r="635" spans="1:2">
      <c r="A635" s="45">
        <v>36738</v>
      </c>
      <c r="B635" s="19">
        <v>4</v>
      </c>
    </row>
    <row r="636" spans="1:2">
      <c r="A636" s="45">
        <v>36769</v>
      </c>
      <c r="B636" s="19">
        <v>4.0999999999999996</v>
      </c>
    </row>
    <row r="637" spans="1:2">
      <c r="A637" s="45">
        <v>36799</v>
      </c>
      <c r="B637" s="19">
        <v>3.9</v>
      </c>
    </row>
    <row r="638" spans="1:2">
      <c r="A638" s="45">
        <v>36830</v>
      </c>
      <c r="B638" s="19">
        <v>3.9</v>
      </c>
    </row>
    <row r="639" spans="1:2">
      <c r="A639" s="45">
        <v>36860</v>
      </c>
      <c r="B639" s="19">
        <v>3.9</v>
      </c>
    </row>
    <row r="640" spans="1:2">
      <c r="A640" s="45">
        <v>36891</v>
      </c>
      <c r="B640" s="19">
        <v>3.9</v>
      </c>
    </row>
    <row r="641" spans="1:2">
      <c r="A641" s="45">
        <v>36922</v>
      </c>
      <c r="B641" s="19">
        <v>4.2</v>
      </c>
    </row>
    <row r="642" spans="1:2">
      <c r="A642" s="45">
        <v>36950</v>
      </c>
      <c r="B642" s="19">
        <v>4.2</v>
      </c>
    </row>
    <row r="643" spans="1:2">
      <c r="A643" s="45">
        <v>36981</v>
      </c>
      <c r="B643" s="19">
        <v>4.3</v>
      </c>
    </row>
    <row r="644" spans="1:2">
      <c r="A644" s="45">
        <v>37011</v>
      </c>
      <c r="B644" s="19">
        <v>4.4000000000000004</v>
      </c>
    </row>
    <row r="645" spans="1:2">
      <c r="A645" s="45">
        <v>37042</v>
      </c>
      <c r="B645" s="19">
        <v>4.3</v>
      </c>
    </row>
    <row r="646" spans="1:2">
      <c r="A646" s="45">
        <v>37072</v>
      </c>
      <c r="B646" s="19">
        <v>4.5</v>
      </c>
    </row>
    <row r="647" spans="1:2">
      <c r="A647" s="45">
        <v>37103</v>
      </c>
      <c r="B647" s="19">
        <v>4.5999999999999996</v>
      </c>
    </row>
    <row r="648" spans="1:2">
      <c r="A648" s="45">
        <v>37134</v>
      </c>
      <c r="B648" s="19">
        <v>4.9000000000000004</v>
      </c>
    </row>
    <row r="649" spans="1:2">
      <c r="A649" s="45">
        <v>37164</v>
      </c>
      <c r="B649" s="19">
        <v>5</v>
      </c>
    </row>
    <row r="650" spans="1:2">
      <c r="A650" s="45">
        <v>37195</v>
      </c>
      <c r="B650" s="19">
        <v>5.3</v>
      </c>
    </row>
    <row r="651" spans="1:2">
      <c r="A651" s="45">
        <v>37225</v>
      </c>
      <c r="B651" s="19">
        <v>5.5</v>
      </c>
    </row>
    <row r="652" spans="1:2">
      <c r="A652" s="45">
        <v>37256</v>
      </c>
      <c r="B652" s="19">
        <v>5.7</v>
      </c>
    </row>
    <row r="653" spans="1:2">
      <c r="A653" s="45">
        <v>37287</v>
      </c>
      <c r="B653" s="19">
        <v>5.7</v>
      </c>
    </row>
    <row r="654" spans="1:2">
      <c r="A654" s="45">
        <v>37315</v>
      </c>
      <c r="B654" s="19">
        <v>5.7</v>
      </c>
    </row>
    <row r="655" spans="1:2">
      <c r="A655" s="45">
        <v>37346</v>
      </c>
      <c r="B655" s="19">
        <v>5.7</v>
      </c>
    </row>
    <row r="656" spans="1:2">
      <c r="A656" s="45">
        <v>37376</v>
      </c>
      <c r="B656" s="19">
        <v>5.9</v>
      </c>
    </row>
    <row r="657" spans="1:2">
      <c r="A657" s="45">
        <v>37407</v>
      </c>
      <c r="B657" s="19">
        <v>5.8</v>
      </c>
    </row>
    <row r="658" spans="1:2">
      <c r="A658" s="45">
        <v>37437</v>
      </c>
      <c r="B658" s="19">
        <v>5.8</v>
      </c>
    </row>
    <row r="659" spans="1:2">
      <c r="A659" s="45">
        <v>37468</v>
      </c>
      <c r="B659" s="19">
        <v>5.8</v>
      </c>
    </row>
    <row r="660" spans="1:2">
      <c r="A660" s="45">
        <v>37499</v>
      </c>
      <c r="B660" s="19">
        <v>5.7</v>
      </c>
    </row>
    <row r="661" spans="1:2">
      <c r="A661" s="45">
        <v>37529</v>
      </c>
      <c r="B661" s="19">
        <v>5.7</v>
      </c>
    </row>
    <row r="662" spans="1:2">
      <c r="A662" s="45">
        <v>37560</v>
      </c>
      <c r="B662" s="19">
        <v>5.7</v>
      </c>
    </row>
    <row r="663" spans="1:2">
      <c r="A663" s="45">
        <v>37590</v>
      </c>
      <c r="B663" s="19">
        <v>5.9</v>
      </c>
    </row>
    <row r="664" spans="1:2">
      <c r="A664" s="45">
        <v>37621</v>
      </c>
      <c r="B664" s="19">
        <v>6</v>
      </c>
    </row>
    <row r="665" spans="1:2">
      <c r="A665" s="45">
        <v>37652</v>
      </c>
      <c r="B665" s="19">
        <v>5.8</v>
      </c>
    </row>
    <row r="666" spans="1:2">
      <c r="A666" s="45">
        <v>37680</v>
      </c>
      <c r="B666" s="19">
        <v>5.9</v>
      </c>
    </row>
    <row r="667" spans="1:2">
      <c r="A667" s="45">
        <v>37711</v>
      </c>
      <c r="B667" s="19">
        <v>5.9</v>
      </c>
    </row>
    <row r="668" spans="1:2">
      <c r="A668" s="45">
        <v>37741</v>
      </c>
      <c r="B668" s="19">
        <v>6</v>
      </c>
    </row>
    <row r="669" spans="1:2">
      <c r="A669" s="45">
        <v>37772</v>
      </c>
      <c r="B669" s="19">
        <v>6.1</v>
      </c>
    </row>
    <row r="670" spans="1:2">
      <c r="A670" s="45">
        <v>37802</v>
      </c>
      <c r="B670" s="19">
        <v>6.3</v>
      </c>
    </row>
    <row r="671" spans="1:2">
      <c r="A671" s="45">
        <v>37833</v>
      </c>
      <c r="B671" s="19">
        <v>6.2</v>
      </c>
    </row>
    <row r="672" spans="1:2">
      <c r="A672" s="45">
        <v>37864</v>
      </c>
      <c r="B672" s="19">
        <v>6.1</v>
      </c>
    </row>
    <row r="673" spans="1:2">
      <c r="A673" s="45">
        <v>37894</v>
      </c>
      <c r="B673" s="19">
        <v>6.1</v>
      </c>
    </row>
    <row r="674" spans="1:2">
      <c r="A674" s="45">
        <v>37925</v>
      </c>
      <c r="B674" s="19">
        <v>6</v>
      </c>
    </row>
    <row r="675" spans="1:2">
      <c r="A675" s="45">
        <v>37955</v>
      </c>
      <c r="B675" s="19">
        <v>5.8</v>
      </c>
    </row>
    <row r="676" spans="1:2">
      <c r="A676" s="45">
        <v>37986</v>
      </c>
      <c r="B676" s="19">
        <v>5.7</v>
      </c>
    </row>
    <row r="677" spans="1:2">
      <c r="A677" s="45">
        <v>38017</v>
      </c>
      <c r="B677" s="19">
        <v>5.7</v>
      </c>
    </row>
    <row r="678" spans="1:2">
      <c r="A678" s="45">
        <v>38046</v>
      </c>
      <c r="B678" s="19">
        <v>5.6</v>
      </c>
    </row>
    <row r="679" spans="1:2">
      <c r="A679" s="45">
        <v>38077</v>
      </c>
      <c r="B679" s="19">
        <v>5.8</v>
      </c>
    </row>
    <row r="680" spans="1:2">
      <c r="A680" s="45">
        <v>38107</v>
      </c>
      <c r="B680" s="19">
        <v>5.6</v>
      </c>
    </row>
    <row r="681" spans="1:2">
      <c r="A681" s="45">
        <v>38138</v>
      </c>
      <c r="B681" s="19">
        <v>5.6</v>
      </c>
    </row>
    <row r="682" spans="1:2">
      <c r="A682" s="45">
        <v>38168</v>
      </c>
      <c r="B682" s="19">
        <v>5.6</v>
      </c>
    </row>
    <row r="683" spans="1:2">
      <c r="A683" s="45">
        <v>38199</v>
      </c>
      <c r="B683" s="19">
        <v>5.5</v>
      </c>
    </row>
    <row r="684" spans="1:2">
      <c r="A684" s="45">
        <v>38230</v>
      </c>
      <c r="B684" s="19">
        <v>5.4</v>
      </c>
    </row>
    <row r="685" spans="1:2">
      <c r="A685" s="45">
        <v>38260</v>
      </c>
      <c r="B685" s="19">
        <v>5.4</v>
      </c>
    </row>
    <row r="686" spans="1:2">
      <c r="A686" s="45">
        <v>38291</v>
      </c>
      <c r="B686" s="19">
        <v>5.5</v>
      </c>
    </row>
    <row r="687" spans="1:2">
      <c r="A687" s="45">
        <v>38321</v>
      </c>
      <c r="B687" s="19">
        <v>5.4</v>
      </c>
    </row>
    <row r="688" spans="1:2">
      <c r="A688" s="45">
        <v>38352</v>
      </c>
      <c r="B688" s="19">
        <v>5.4</v>
      </c>
    </row>
    <row r="689" spans="1:2">
      <c r="A689" s="45">
        <v>38383</v>
      </c>
      <c r="B689" s="19">
        <v>5.3</v>
      </c>
    </row>
    <row r="690" spans="1:2">
      <c r="A690" s="45">
        <v>38411</v>
      </c>
      <c r="B690" s="19">
        <v>5.4</v>
      </c>
    </row>
    <row r="691" spans="1:2">
      <c r="A691" s="45">
        <v>38442</v>
      </c>
      <c r="B691" s="19">
        <v>5.2</v>
      </c>
    </row>
    <row r="692" spans="1:2">
      <c r="A692" s="45">
        <v>38472</v>
      </c>
      <c r="B692" s="19">
        <v>5.2</v>
      </c>
    </row>
    <row r="693" spans="1:2">
      <c r="A693" s="45">
        <v>38503</v>
      </c>
      <c r="B693" s="19">
        <v>5.0999999999999996</v>
      </c>
    </row>
    <row r="694" spans="1:2">
      <c r="A694" s="45">
        <v>38533</v>
      </c>
      <c r="B694" s="19">
        <v>5</v>
      </c>
    </row>
    <row r="695" spans="1:2">
      <c r="A695" s="45">
        <v>38564</v>
      </c>
      <c r="B695" s="19">
        <v>5</v>
      </c>
    </row>
    <row r="696" spans="1:2">
      <c r="A696" s="45">
        <v>38595</v>
      </c>
      <c r="B696" s="19">
        <v>4.9000000000000004</v>
      </c>
    </row>
    <row r="697" spans="1:2">
      <c r="A697" s="45">
        <v>38625</v>
      </c>
      <c r="B697" s="19">
        <v>5</v>
      </c>
    </row>
    <row r="698" spans="1:2">
      <c r="A698" s="45">
        <v>38656</v>
      </c>
      <c r="B698" s="19">
        <v>5</v>
      </c>
    </row>
    <row r="699" spans="1:2">
      <c r="A699" s="45">
        <v>38686</v>
      </c>
      <c r="B699" s="19">
        <v>5</v>
      </c>
    </row>
    <row r="700" spans="1:2">
      <c r="A700" s="45">
        <v>38717</v>
      </c>
      <c r="B700" s="19">
        <v>4.9000000000000004</v>
      </c>
    </row>
    <row r="701" spans="1:2">
      <c r="A701" s="45">
        <v>38748</v>
      </c>
      <c r="B701" s="19">
        <v>4.7</v>
      </c>
    </row>
    <row r="702" spans="1:2">
      <c r="A702" s="45">
        <v>38776</v>
      </c>
      <c r="B702" s="19">
        <v>4.8</v>
      </c>
    </row>
    <row r="703" spans="1:2">
      <c r="A703" s="45">
        <v>38807</v>
      </c>
      <c r="B703" s="19">
        <v>4.7</v>
      </c>
    </row>
    <row r="704" spans="1:2">
      <c r="A704" s="45">
        <v>38837</v>
      </c>
      <c r="B704" s="19">
        <v>4.7</v>
      </c>
    </row>
    <row r="705" spans="1:2">
      <c r="A705" s="45">
        <v>38868</v>
      </c>
      <c r="B705" s="19">
        <v>4.5999999999999996</v>
      </c>
    </row>
    <row r="706" spans="1:2">
      <c r="A706" s="45">
        <v>38898</v>
      </c>
      <c r="B706" s="19">
        <v>4.5999999999999996</v>
      </c>
    </row>
    <row r="707" spans="1:2">
      <c r="A707" s="45">
        <v>38929</v>
      </c>
      <c r="B707" s="19">
        <v>4.7</v>
      </c>
    </row>
    <row r="708" spans="1:2">
      <c r="A708" s="45">
        <v>38960</v>
      </c>
      <c r="B708" s="19">
        <v>4.7</v>
      </c>
    </row>
    <row r="709" spans="1:2">
      <c r="A709" s="45">
        <v>38990</v>
      </c>
      <c r="B709" s="19">
        <v>4.5</v>
      </c>
    </row>
    <row r="710" spans="1:2">
      <c r="A710" s="45">
        <v>39021</v>
      </c>
      <c r="B710" s="19">
        <v>4.4000000000000004</v>
      </c>
    </row>
    <row r="711" spans="1:2">
      <c r="A711" s="45">
        <v>39051</v>
      </c>
      <c r="B711" s="19">
        <v>4.5</v>
      </c>
    </row>
    <row r="712" spans="1:2">
      <c r="A712" s="45">
        <v>39082</v>
      </c>
      <c r="B712" s="19">
        <v>4.4000000000000004</v>
      </c>
    </row>
    <row r="713" spans="1:2">
      <c r="A713" s="45">
        <v>39113</v>
      </c>
      <c r="B713" s="19">
        <v>4.5999999999999996</v>
      </c>
    </row>
    <row r="714" spans="1:2">
      <c r="A714" s="45">
        <v>39141</v>
      </c>
      <c r="B714" s="19">
        <v>4.5</v>
      </c>
    </row>
    <row r="715" spans="1:2">
      <c r="A715" s="45">
        <v>39172</v>
      </c>
      <c r="B715" s="19">
        <v>4.4000000000000004</v>
      </c>
    </row>
    <row r="716" spans="1:2">
      <c r="A716" s="45">
        <v>39202</v>
      </c>
      <c r="B716" s="19">
        <v>4.5</v>
      </c>
    </row>
    <row r="717" spans="1:2">
      <c r="A717" s="45">
        <v>39233</v>
      </c>
      <c r="B717" s="19">
        <v>4.4000000000000004</v>
      </c>
    </row>
    <row r="718" spans="1:2">
      <c r="A718" s="45">
        <v>39263</v>
      </c>
      <c r="B718" s="19">
        <v>4.5999999999999996</v>
      </c>
    </row>
    <row r="719" spans="1:2">
      <c r="A719" s="45">
        <v>39294</v>
      </c>
      <c r="B719" s="19">
        <v>4.7</v>
      </c>
    </row>
    <row r="720" spans="1:2">
      <c r="A720" s="45">
        <v>39325</v>
      </c>
      <c r="B720" s="19">
        <v>4.5999999999999996</v>
      </c>
    </row>
    <row r="721" spans="1:2">
      <c r="A721" s="45">
        <v>39355</v>
      </c>
      <c r="B721" s="19">
        <v>4.7</v>
      </c>
    </row>
    <row r="722" spans="1:2">
      <c r="A722" s="45">
        <v>39386</v>
      </c>
      <c r="B722" s="19">
        <v>4.7</v>
      </c>
    </row>
    <row r="723" spans="1:2">
      <c r="A723" s="45">
        <v>39416</v>
      </c>
      <c r="B723" s="19">
        <v>4.7</v>
      </c>
    </row>
    <row r="724" spans="1:2">
      <c r="A724" s="45">
        <v>39447</v>
      </c>
      <c r="B724" s="19">
        <v>5</v>
      </c>
    </row>
    <row r="725" spans="1:2">
      <c r="A725" s="45">
        <v>39478</v>
      </c>
      <c r="B725" s="19">
        <v>5</v>
      </c>
    </row>
    <row r="726" spans="1:2">
      <c r="A726" s="45">
        <v>39507</v>
      </c>
      <c r="B726" s="19">
        <v>4.9000000000000004</v>
      </c>
    </row>
    <row r="727" spans="1:2">
      <c r="A727" s="45">
        <v>39538</v>
      </c>
      <c r="B727" s="19">
        <v>5.0999999999999996</v>
      </c>
    </row>
    <row r="728" spans="1:2">
      <c r="A728" s="45">
        <v>39568</v>
      </c>
      <c r="B728" s="19">
        <v>5</v>
      </c>
    </row>
    <row r="729" spans="1:2">
      <c r="A729" s="45">
        <v>39599</v>
      </c>
      <c r="B729" s="19">
        <v>5.4</v>
      </c>
    </row>
    <row r="730" spans="1:2">
      <c r="A730" s="45">
        <v>39629</v>
      </c>
      <c r="B730" s="19">
        <v>5.6</v>
      </c>
    </row>
    <row r="731" spans="1:2">
      <c r="A731" s="45">
        <v>39660</v>
      </c>
      <c r="B731" s="19">
        <v>5.8</v>
      </c>
    </row>
    <row r="732" spans="1:2">
      <c r="A732" s="45">
        <v>39691</v>
      </c>
      <c r="B732" s="19">
        <v>6.1</v>
      </c>
    </row>
    <row r="733" spans="1:2">
      <c r="A733" s="45">
        <v>39721</v>
      </c>
      <c r="B733" s="19">
        <v>6.1</v>
      </c>
    </row>
    <row r="734" spans="1:2">
      <c r="A734" s="45">
        <v>39752</v>
      </c>
      <c r="B734" s="19">
        <v>6.5</v>
      </c>
    </row>
    <row r="735" spans="1:2">
      <c r="A735" s="45">
        <v>39782</v>
      </c>
      <c r="B735" s="19">
        <v>6.8</v>
      </c>
    </row>
    <row r="736" spans="1:2">
      <c r="A736" s="45">
        <v>39813</v>
      </c>
      <c r="B736" s="19">
        <v>7.3</v>
      </c>
    </row>
    <row r="737" spans="1:2">
      <c r="A737" s="45">
        <v>39844</v>
      </c>
      <c r="B737" s="19">
        <v>7.8</v>
      </c>
    </row>
    <row r="738" spans="1:2">
      <c r="A738" s="45">
        <v>39872</v>
      </c>
      <c r="B738" s="19">
        <v>8.3000000000000007</v>
      </c>
    </row>
    <row r="739" spans="1:2">
      <c r="A739" s="45">
        <v>39903</v>
      </c>
      <c r="B739" s="19">
        <v>8.6999999999999993</v>
      </c>
    </row>
    <row r="740" spans="1:2">
      <c r="A740" s="45">
        <v>39933</v>
      </c>
      <c r="B740" s="19">
        <v>9</v>
      </c>
    </row>
    <row r="741" spans="1:2">
      <c r="A741" s="45">
        <v>39964</v>
      </c>
      <c r="B741" s="19">
        <v>9.4</v>
      </c>
    </row>
    <row r="742" spans="1:2">
      <c r="A742" s="45">
        <v>39994</v>
      </c>
      <c r="B742" s="19">
        <v>9.5</v>
      </c>
    </row>
    <row r="743" spans="1:2">
      <c r="A743" s="45">
        <v>40025</v>
      </c>
      <c r="B743" s="19">
        <v>9.5</v>
      </c>
    </row>
    <row r="744" spans="1:2">
      <c r="A744" s="45">
        <v>40056</v>
      </c>
      <c r="B744" s="19">
        <v>9.6</v>
      </c>
    </row>
    <row r="745" spans="1:2">
      <c r="A745" s="45">
        <v>40086</v>
      </c>
      <c r="B745" s="19">
        <v>9.8000000000000007</v>
      </c>
    </row>
    <row r="746" spans="1:2">
      <c r="A746" s="45">
        <v>40117</v>
      </c>
      <c r="B746" s="19">
        <v>10</v>
      </c>
    </row>
    <row r="747" spans="1:2">
      <c r="A747" s="45">
        <v>40147</v>
      </c>
      <c r="B747" s="19">
        <v>9.9</v>
      </c>
    </row>
    <row r="748" spans="1:2">
      <c r="A748" s="45">
        <v>40178</v>
      </c>
      <c r="B748" s="19">
        <v>9.9</v>
      </c>
    </row>
    <row r="749" spans="1:2">
      <c r="A749" s="45">
        <v>40209</v>
      </c>
      <c r="B749" s="19">
        <v>9.8000000000000007</v>
      </c>
    </row>
    <row r="750" spans="1:2">
      <c r="A750" s="45">
        <v>40237</v>
      </c>
      <c r="B750" s="19">
        <v>9.8000000000000007</v>
      </c>
    </row>
    <row r="751" spans="1:2">
      <c r="A751" s="45">
        <v>40268</v>
      </c>
      <c r="B751" s="19">
        <v>9.9</v>
      </c>
    </row>
    <row r="752" spans="1:2">
      <c r="A752" s="45">
        <v>40298</v>
      </c>
      <c r="B752" s="19">
        <v>9.9</v>
      </c>
    </row>
    <row r="753" spans="1:2">
      <c r="A753" s="45">
        <v>40329</v>
      </c>
      <c r="B753" s="19">
        <v>9.6</v>
      </c>
    </row>
    <row r="754" spans="1:2">
      <c r="A754" s="45">
        <v>40359</v>
      </c>
      <c r="B754" s="19">
        <v>9.4</v>
      </c>
    </row>
    <row r="755" spans="1:2">
      <c r="A755" s="45">
        <v>40390</v>
      </c>
      <c r="B755" s="19">
        <v>9.4</v>
      </c>
    </row>
    <row r="756" spans="1:2">
      <c r="A756" s="45">
        <v>40421</v>
      </c>
      <c r="B756" s="19">
        <v>9.5</v>
      </c>
    </row>
    <row r="757" spans="1:2">
      <c r="A757" s="45">
        <v>40451</v>
      </c>
      <c r="B757" s="19">
        <v>9.5</v>
      </c>
    </row>
    <row r="758" spans="1:2">
      <c r="A758" s="45">
        <v>40482</v>
      </c>
      <c r="B758" s="19">
        <v>9.4</v>
      </c>
    </row>
    <row r="759" spans="1:2">
      <c r="A759" s="45">
        <v>40512</v>
      </c>
      <c r="B759" s="19">
        <v>9.8000000000000007</v>
      </c>
    </row>
    <row r="760" spans="1:2">
      <c r="A760" s="45">
        <v>40543</v>
      </c>
      <c r="B760" s="19">
        <v>9.3000000000000007</v>
      </c>
    </row>
    <row r="761" spans="1:2">
      <c r="A761" s="45">
        <v>40574</v>
      </c>
      <c r="B761" s="19">
        <v>9.1</v>
      </c>
    </row>
    <row r="762" spans="1:2">
      <c r="A762" s="45">
        <v>40602</v>
      </c>
      <c r="B762" s="19">
        <v>9</v>
      </c>
    </row>
    <row r="763" spans="1:2">
      <c r="A763" s="45">
        <v>40633</v>
      </c>
      <c r="B763" s="19">
        <v>9</v>
      </c>
    </row>
    <row r="764" spans="1:2">
      <c r="A764" s="45">
        <v>40663</v>
      </c>
      <c r="B764" s="19">
        <v>9.1</v>
      </c>
    </row>
    <row r="765" spans="1:2">
      <c r="A765" s="45">
        <v>40694</v>
      </c>
      <c r="B765" s="19">
        <v>9</v>
      </c>
    </row>
    <row r="766" spans="1:2">
      <c r="A766" s="45">
        <v>40724</v>
      </c>
      <c r="B766" s="19">
        <v>9.1</v>
      </c>
    </row>
    <row r="767" spans="1:2">
      <c r="A767" s="45">
        <v>40755</v>
      </c>
      <c r="B767" s="19">
        <v>9</v>
      </c>
    </row>
    <row r="768" spans="1:2">
      <c r="A768" s="45">
        <v>40786</v>
      </c>
      <c r="B768" s="19">
        <v>9</v>
      </c>
    </row>
    <row r="769" spans="1:2">
      <c r="A769" s="45">
        <v>40816</v>
      </c>
      <c r="B769" s="19">
        <v>9</v>
      </c>
    </row>
    <row r="770" spans="1:2">
      <c r="A770" s="45">
        <v>40847</v>
      </c>
      <c r="B770" s="19">
        <v>8.8000000000000007</v>
      </c>
    </row>
    <row r="771" spans="1:2">
      <c r="A771" s="45">
        <v>40877</v>
      </c>
      <c r="B771" s="19">
        <v>8.6</v>
      </c>
    </row>
    <row r="772" spans="1:2">
      <c r="A772" s="45">
        <v>40908</v>
      </c>
      <c r="B772" s="19">
        <v>8.5</v>
      </c>
    </row>
    <row r="773" spans="1:2">
      <c r="A773" s="45">
        <v>40939</v>
      </c>
      <c r="B773" s="19">
        <v>8.3000000000000007</v>
      </c>
    </row>
    <row r="774" spans="1:2">
      <c r="A774" s="45">
        <v>40968</v>
      </c>
      <c r="B774" s="19">
        <v>8.3000000000000007</v>
      </c>
    </row>
    <row r="775" spans="1:2">
      <c r="A775" s="45">
        <v>40999</v>
      </c>
      <c r="B775" s="19">
        <v>8.1999999999999993</v>
      </c>
    </row>
    <row r="776" spans="1:2">
      <c r="A776" s="45">
        <v>41029</v>
      </c>
      <c r="B776" s="19">
        <v>8.1999999999999993</v>
      </c>
    </row>
    <row r="777" spans="1:2">
      <c r="A777" s="45">
        <v>41060</v>
      </c>
      <c r="B777" s="19">
        <v>8.1999999999999993</v>
      </c>
    </row>
    <row r="778" spans="1:2">
      <c r="A778" s="45">
        <v>41090</v>
      </c>
      <c r="B778" s="19">
        <v>8.1999999999999993</v>
      </c>
    </row>
    <row r="779" spans="1:2">
      <c r="A779" s="45">
        <v>41121</v>
      </c>
      <c r="B779" s="19">
        <v>8.1999999999999993</v>
      </c>
    </row>
    <row r="780" spans="1:2">
      <c r="A780" s="45">
        <v>41152</v>
      </c>
      <c r="B780" s="19">
        <v>8.1</v>
      </c>
    </row>
    <row r="781" spans="1:2">
      <c r="A781" s="45">
        <v>41182</v>
      </c>
      <c r="B781" s="19">
        <v>7.8</v>
      </c>
    </row>
    <row r="782" spans="1:2">
      <c r="A782" s="45">
        <v>41213</v>
      </c>
      <c r="B782" s="19">
        <v>7.8</v>
      </c>
    </row>
    <row r="783" spans="1:2">
      <c r="A783" s="45">
        <v>41243</v>
      </c>
      <c r="B783" s="19">
        <v>7.7</v>
      </c>
    </row>
    <row r="784" spans="1:2">
      <c r="A784" s="45">
        <v>41274</v>
      </c>
      <c r="B784" s="19">
        <v>7.9</v>
      </c>
    </row>
    <row r="785" spans="1:2">
      <c r="A785" s="45">
        <v>41305</v>
      </c>
      <c r="B785" s="19">
        <v>8</v>
      </c>
    </row>
    <row r="786" spans="1:2">
      <c r="A786" s="45">
        <v>41333</v>
      </c>
      <c r="B786" s="19">
        <v>7.7</v>
      </c>
    </row>
    <row r="787" spans="1:2">
      <c r="A787" s="45">
        <v>41364</v>
      </c>
      <c r="B787" s="19">
        <v>7.5</v>
      </c>
    </row>
    <row r="788" spans="1:2">
      <c r="A788" s="45">
        <v>41394</v>
      </c>
      <c r="B788" s="19">
        <v>7.6</v>
      </c>
    </row>
    <row r="789" spans="1:2">
      <c r="A789" s="45">
        <v>41425</v>
      </c>
      <c r="B789" s="19">
        <v>7.5</v>
      </c>
    </row>
    <row r="790" spans="1:2">
      <c r="A790" s="45">
        <v>41455</v>
      </c>
      <c r="B790" s="19">
        <v>7.5</v>
      </c>
    </row>
    <row r="791" spans="1:2">
      <c r="A791" s="45">
        <v>41486</v>
      </c>
      <c r="B791" s="19">
        <v>7.3</v>
      </c>
    </row>
    <row r="792" spans="1:2">
      <c r="A792" s="45">
        <v>41517</v>
      </c>
      <c r="B792" s="19">
        <v>7.2</v>
      </c>
    </row>
    <row r="793" spans="1:2">
      <c r="A793" s="45">
        <v>41547</v>
      </c>
      <c r="B793" s="19">
        <v>7.2</v>
      </c>
    </row>
    <row r="794" spans="1:2">
      <c r="A794" s="45">
        <v>41578</v>
      </c>
      <c r="B794" s="19">
        <v>7.2</v>
      </c>
    </row>
    <row r="795" spans="1:2">
      <c r="A795" s="45">
        <v>41608</v>
      </c>
      <c r="B795" s="19">
        <v>6.9</v>
      </c>
    </row>
    <row r="796" spans="1:2">
      <c r="A796" s="45">
        <v>41639</v>
      </c>
      <c r="B796" s="19">
        <v>6.7</v>
      </c>
    </row>
    <row r="797" spans="1:2">
      <c r="A797" s="45">
        <v>41670</v>
      </c>
      <c r="B797" s="19">
        <v>6.6</v>
      </c>
    </row>
    <row r="798" spans="1:2">
      <c r="A798" s="45">
        <v>41698</v>
      </c>
      <c r="B798" s="19">
        <v>6.7</v>
      </c>
    </row>
    <row r="799" spans="1:2">
      <c r="A799" s="45">
        <v>41729</v>
      </c>
      <c r="B799" s="19">
        <v>6.7</v>
      </c>
    </row>
    <row r="800" spans="1:2">
      <c r="A800" s="45">
        <v>41759</v>
      </c>
      <c r="B800" s="19">
        <v>6.2</v>
      </c>
    </row>
    <row r="801" spans="1:2">
      <c r="A801" s="45">
        <v>41790</v>
      </c>
      <c r="B801" s="19">
        <v>6.3</v>
      </c>
    </row>
    <row r="802" spans="1:2">
      <c r="A802" s="45">
        <v>41820</v>
      </c>
      <c r="B802" s="19">
        <v>6.1</v>
      </c>
    </row>
    <row r="803" spans="1:2">
      <c r="A803" s="45">
        <v>41851</v>
      </c>
      <c r="B803" s="19">
        <v>6.2</v>
      </c>
    </row>
    <row r="804" spans="1:2">
      <c r="A804" s="45">
        <v>41882</v>
      </c>
      <c r="B804" s="19">
        <v>6.1</v>
      </c>
    </row>
    <row r="805" spans="1:2">
      <c r="A805" s="45">
        <v>41912</v>
      </c>
      <c r="B805" s="19">
        <v>5.9</v>
      </c>
    </row>
    <row r="806" spans="1:2">
      <c r="A806" s="45">
        <v>41943</v>
      </c>
      <c r="B806" s="19">
        <v>5.7</v>
      </c>
    </row>
    <row r="807" spans="1:2">
      <c r="A807" s="45">
        <v>41973</v>
      </c>
      <c r="B807" s="19">
        <v>5.8</v>
      </c>
    </row>
    <row r="808" spans="1:2">
      <c r="A808" s="45">
        <v>42004</v>
      </c>
      <c r="B808" s="19">
        <v>5.6</v>
      </c>
    </row>
    <row r="809" spans="1:2">
      <c r="A809" s="45">
        <v>42035</v>
      </c>
      <c r="B809" s="19">
        <v>5.7</v>
      </c>
    </row>
    <row r="810" spans="1:2">
      <c r="A810" s="45">
        <v>42063</v>
      </c>
      <c r="B810" s="19">
        <v>5.5</v>
      </c>
    </row>
    <row r="811" spans="1:2">
      <c r="A811" s="45">
        <v>42094</v>
      </c>
      <c r="B811" s="19">
        <v>5.4</v>
      </c>
    </row>
    <row r="812" spans="1:2">
      <c r="A812" s="45">
        <v>42124</v>
      </c>
      <c r="B812" s="19">
        <v>5.4</v>
      </c>
    </row>
    <row r="813" spans="1:2">
      <c r="A813" s="45">
        <v>42155</v>
      </c>
      <c r="B813" s="19">
        <v>5.6</v>
      </c>
    </row>
    <row r="814" spans="1:2">
      <c r="A814" s="45">
        <v>42185</v>
      </c>
      <c r="B814" s="19">
        <v>5.3</v>
      </c>
    </row>
    <row r="815" spans="1:2">
      <c r="A815" s="45">
        <v>42216</v>
      </c>
      <c r="B815" s="19">
        <v>5.2</v>
      </c>
    </row>
    <row r="816" spans="1:2">
      <c r="A816" s="45">
        <v>42247</v>
      </c>
      <c r="B816" s="19">
        <v>5.0999999999999996</v>
      </c>
    </row>
    <row r="817" spans="1:2">
      <c r="A817" s="45">
        <v>42277</v>
      </c>
      <c r="B817" s="19">
        <v>5</v>
      </c>
    </row>
    <row r="818" spans="1:2">
      <c r="A818" s="45">
        <v>42308</v>
      </c>
      <c r="B818" s="19">
        <v>5</v>
      </c>
    </row>
    <row r="819" spans="1:2">
      <c r="A819" s="45">
        <v>42338</v>
      </c>
      <c r="B819" s="19">
        <v>5.0999999999999996</v>
      </c>
    </row>
    <row r="820" spans="1:2">
      <c r="A820" s="45">
        <v>42369</v>
      </c>
      <c r="B820" s="19">
        <v>5</v>
      </c>
    </row>
    <row r="821" spans="1:2">
      <c r="A821" s="45">
        <v>42400</v>
      </c>
      <c r="B821" s="19">
        <v>4.8</v>
      </c>
    </row>
    <row r="822" spans="1:2">
      <c r="A822" s="45">
        <v>42429</v>
      </c>
      <c r="B822" s="19">
        <v>4.9000000000000004</v>
      </c>
    </row>
    <row r="823" spans="1:2">
      <c r="A823" s="45">
        <v>42460</v>
      </c>
      <c r="B823" s="19">
        <v>5</v>
      </c>
    </row>
    <row r="824" spans="1:2">
      <c r="A824" s="45">
        <v>42490</v>
      </c>
      <c r="B824" s="19">
        <v>5.0999999999999996</v>
      </c>
    </row>
    <row r="825" spans="1:2">
      <c r="A825" s="45">
        <v>42521</v>
      </c>
      <c r="B825" s="19">
        <v>4.8</v>
      </c>
    </row>
    <row r="826" spans="1:2">
      <c r="A826" s="45">
        <v>42551</v>
      </c>
      <c r="B826" s="19">
        <v>4.9000000000000004</v>
      </c>
    </row>
    <row r="827" spans="1:2">
      <c r="A827" s="45">
        <v>42582</v>
      </c>
      <c r="B827" s="19">
        <v>4.8</v>
      </c>
    </row>
    <row r="828" spans="1:2">
      <c r="A828" s="45">
        <v>42613</v>
      </c>
      <c r="B828" s="19">
        <v>4.9000000000000004</v>
      </c>
    </row>
    <row r="829" spans="1:2">
      <c r="A829" s="45">
        <v>42643</v>
      </c>
      <c r="B829" s="19">
        <v>5</v>
      </c>
    </row>
    <row r="830" spans="1:2">
      <c r="A830" s="45">
        <v>42674</v>
      </c>
      <c r="B830" s="19">
        <v>4.9000000000000004</v>
      </c>
    </row>
    <row r="831" spans="1:2">
      <c r="A831" s="45">
        <v>42704</v>
      </c>
      <c r="B831" s="19">
        <v>4.7</v>
      </c>
    </row>
    <row r="832" spans="1:2">
      <c r="A832" s="45">
        <v>42735</v>
      </c>
      <c r="B832" s="19">
        <v>4.7</v>
      </c>
    </row>
    <row r="833" spans="1:2">
      <c r="A833" s="45">
        <v>42766</v>
      </c>
      <c r="B833" s="19">
        <v>4.7</v>
      </c>
    </row>
    <row r="834" spans="1:2">
      <c r="A834" s="45">
        <v>42794</v>
      </c>
      <c r="B834" s="19">
        <v>4.5999999999999996</v>
      </c>
    </row>
    <row r="835" spans="1:2">
      <c r="A835" s="45">
        <v>42825</v>
      </c>
      <c r="B835" s="19">
        <v>4.4000000000000004</v>
      </c>
    </row>
    <row r="836" spans="1:2">
      <c r="A836" s="45">
        <v>42855</v>
      </c>
      <c r="B836" s="19">
        <v>4.5</v>
      </c>
    </row>
    <row r="837" spans="1:2">
      <c r="A837" s="45">
        <v>42886</v>
      </c>
      <c r="B837" s="19">
        <v>4.4000000000000004</v>
      </c>
    </row>
    <row r="838" spans="1:2">
      <c r="A838" s="45">
        <v>42916</v>
      </c>
      <c r="B838" s="19">
        <v>4.3</v>
      </c>
    </row>
    <row r="839" spans="1:2">
      <c r="A839" s="45">
        <v>42947</v>
      </c>
      <c r="B839" s="19">
        <v>4.3</v>
      </c>
    </row>
    <row r="840" spans="1:2">
      <c r="A840" s="45">
        <v>42978</v>
      </c>
      <c r="B840" s="19">
        <v>4.4000000000000004</v>
      </c>
    </row>
    <row r="841" spans="1:2">
      <c r="A841" s="45">
        <v>43008</v>
      </c>
      <c r="B841" s="19">
        <v>4.2</v>
      </c>
    </row>
    <row r="842" spans="1:2">
      <c r="A842" s="45">
        <v>43039</v>
      </c>
      <c r="B842" s="19">
        <v>4.0999999999999996</v>
      </c>
    </row>
    <row r="843" spans="1:2">
      <c r="A843" s="45">
        <v>43069</v>
      </c>
      <c r="B843" s="19">
        <v>4.2</v>
      </c>
    </row>
    <row r="844" spans="1:2">
      <c r="A844" s="45">
        <v>43100</v>
      </c>
      <c r="B844" s="19">
        <v>4.0999999999999996</v>
      </c>
    </row>
    <row r="845" spans="1:2">
      <c r="A845" s="45">
        <v>43131</v>
      </c>
      <c r="B845" s="19">
        <v>4</v>
      </c>
    </row>
    <row r="846" spans="1:2">
      <c r="A846" s="45">
        <v>43159</v>
      </c>
      <c r="B846" s="19">
        <v>4.0999999999999996</v>
      </c>
    </row>
    <row r="847" spans="1:2">
      <c r="A847" s="45">
        <v>43190</v>
      </c>
      <c r="B847" s="19">
        <v>4</v>
      </c>
    </row>
    <row r="848" spans="1:2">
      <c r="A848" s="45">
        <v>43220</v>
      </c>
      <c r="B848" s="19">
        <v>4</v>
      </c>
    </row>
    <row r="849" spans="1:2">
      <c r="A849" s="45">
        <v>43251</v>
      </c>
      <c r="B849" s="19">
        <v>3.8</v>
      </c>
    </row>
    <row r="850" spans="1:2">
      <c r="A850" s="45">
        <v>43281</v>
      </c>
      <c r="B850" s="19">
        <v>4</v>
      </c>
    </row>
    <row r="851" spans="1:2">
      <c r="A851" s="45">
        <v>43312</v>
      </c>
      <c r="B851" s="19">
        <v>3.8</v>
      </c>
    </row>
    <row r="852" spans="1:2">
      <c r="A852" s="45">
        <v>43343</v>
      </c>
      <c r="B852" s="19">
        <v>3.8</v>
      </c>
    </row>
    <row r="853" spans="1:2">
      <c r="A853" s="45">
        <v>43373</v>
      </c>
      <c r="B853" s="19">
        <v>3.7</v>
      </c>
    </row>
    <row r="854" spans="1:2">
      <c r="A854" s="45">
        <v>43404</v>
      </c>
      <c r="B854" s="19">
        <v>3.8</v>
      </c>
    </row>
    <row r="855" spans="1:2">
      <c r="A855" s="45">
        <v>43434</v>
      </c>
      <c r="B855" s="19">
        <v>3.8</v>
      </c>
    </row>
    <row r="856" spans="1:2">
      <c r="A856" s="45">
        <v>43465</v>
      </c>
      <c r="B856" s="19">
        <v>3.9</v>
      </c>
    </row>
    <row r="857" spans="1:2">
      <c r="A857" s="45">
        <v>43496</v>
      </c>
      <c r="B857" s="19">
        <v>4</v>
      </c>
    </row>
    <row r="858" spans="1:2">
      <c r="A858" s="45">
        <v>43524</v>
      </c>
      <c r="B858" s="19">
        <v>3.8</v>
      </c>
    </row>
    <row r="859" spans="1:2">
      <c r="A859" s="45">
        <v>43555</v>
      </c>
      <c r="B859" s="19">
        <v>3.8</v>
      </c>
    </row>
    <row r="860" spans="1:2">
      <c r="A860" s="45">
        <v>43585</v>
      </c>
      <c r="B860" s="19">
        <v>3.7</v>
      </c>
    </row>
    <row r="861" spans="1:2">
      <c r="A861" s="45">
        <v>43616</v>
      </c>
      <c r="B861" s="19">
        <v>3.7</v>
      </c>
    </row>
    <row r="862" spans="1:2">
      <c r="A862" s="45">
        <v>43646</v>
      </c>
      <c r="B862" s="19">
        <v>3.6</v>
      </c>
    </row>
    <row r="863" spans="1:2">
      <c r="A863" s="45">
        <v>43677</v>
      </c>
      <c r="B863" s="19">
        <v>3.6</v>
      </c>
    </row>
    <row r="864" spans="1:2">
      <c r="A864" s="45">
        <v>43708</v>
      </c>
      <c r="B864" s="19">
        <v>3.7</v>
      </c>
    </row>
    <row r="865" spans="1:2">
      <c r="A865" s="45">
        <v>43738</v>
      </c>
      <c r="B865" s="19">
        <v>3.5</v>
      </c>
    </row>
    <row r="866" spans="1:2">
      <c r="A866" s="45">
        <v>43769</v>
      </c>
      <c r="B866" s="19">
        <v>3.6</v>
      </c>
    </row>
    <row r="867" spans="1:2">
      <c r="A867" s="45">
        <v>43799</v>
      </c>
      <c r="B867" s="19">
        <v>3.6</v>
      </c>
    </row>
    <row r="868" spans="1:2">
      <c r="A868" s="45">
        <v>43830</v>
      </c>
      <c r="B868" s="19">
        <v>3.6</v>
      </c>
    </row>
    <row r="869" spans="1:2">
      <c r="A869" s="45">
        <v>43861</v>
      </c>
      <c r="B869" s="19">
        <v>3.5</v>
      </c>
    </row>
    <row r="870" spans="1:2">
      <c r="A870" s="45">
        <v>43890</v>
      </c>
      <c r="B870" s="19">
        <v>3.5</v>
      </c>
    </row>
    <row r="871" spans="1:2">
      <c r="A871" s="45">
        <v>43921</v>
      </c>
      <c r="B871" s="19">
        <v>4.4000000000000004</v>
      </c>
    </row>
    <row r="872" spans="1:2">
      <c r="A872" s="45">
        <v>43951</v>
      </c>
      <c r="B872" s="19">
        <v>14.8</v>
      </c>
    </row>
    <row r="873" spans="1:2">
      <c r="A873" s="45">
        <v>43982</v>
      </c>
      <c r="B873" s="19">
        <v>13.3</v>
      </c>
    </row>
    <row r="874" spans="1:2">
      <c r="A874" s="45">
        <v>44012</v>
      </c>
      <c r="B874" s="19">
        <v>11.1</v>
      </c>
    </row>
    <row r="875" spans="1:2">
      <c r="A875" s="45">
        <v>44043</v>
      </c>
      <c r="B875" s="19">
        <v>10.199999999999999</v>
      </c>
    </row>
    <row r="876" spans="1:2">
      <c r="A876" s="45">
        <v>44074</v>
      </c>
      <c r="B876" s="19">
        <v>8.4</v>
      </c>
    </row>
    <row r="877" spans="1:2">
      <c r="A877" s="45">
        <v>44104</v>
      </c>
      <c r="B877" s="19">
        <v>7.8</v>
      </c>
    </row>
    <row r="878" spans="1:2">
      <c r="A878" s="45">
        <v>44135</v>
      </c>
      <c r="B878" s="19">
        <v>6.9</v>
      </c>
    </row>
    <row r="879" spans="1:2">
      <c r="A879" s="45">
        <v>44165</v>
      </c>
      <c r="B879" s="19">
        <v>6.7</v>
      </c>
    </row>
    <row r="880" spans="1:2">
      <c r="A880" s="45">
        <v>44196</v>
      </c>
      <c r="B880" s="19">
        <v>6.7</v>
      </c>
    </row>
    <row r="881" spans="1:2">
      <c r="A881" s="45">
        <v>44227</v>
      </c>
      <c r="B881" s="19">
        <v>6.3</v>
      </c>
    </row>
    <row r="882" spans="1:2">
      <c r="A882" s="45">
        <v>44255</v>
      </c>
      <c r="B882" s="19">
        <v>6.2</v>
      </c>
    </row>
    <row r="883" spans="1:2">
      <c r="A883" s="45">
        <v>44286</v>
      </c>
      <c r="B883" s="19">
        <v>6</v>
      </c>
    </row>
  </sheetData>
  <phoneticPr fontId="2" type="noConversion"/>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990"/>
  <sheetViews>
    <sheetView zoomScale="108" workbookViewId="0">
      <pane ySplit="4" topLeftCell="A982" activePane="bottomLeft" state="frozen"/>
      <selection pane="bottomLeft" activeCell="B994" sqref="B994"/>
    </sheetView>
  </sheetViews>
  <sheetFormatPr defaultColWidth="8.58203125" defaultRowHeight="14"/>
  <cols>
    <col min="1" max="1" width="8.58203125" style="1"/>
    <col min="2" max="2" width="12.75" style="1" customWidth="1"/>
    <col min="3" max="3" width="11.25" style="1" customWidth="1"/>
    <col min="4" max="16384" width="8.58203125" style="1"/>
  </cols>
  <sheetData>
    <row r="1" spans="1:3">
      <c r="A1" s="47" t="e">
        <f ca="1">[1]!edb()</f>
        <v>#NAME?</v>
      </c>
    </row>
    <row r="2" spans="1:3" ht="42">
      <c r="A2" s="1" t="s">
        <v>106</v>
      </c>
      <c r="B2" s="51" t="s">
        <v>114</v>
      </c>
      <c r="C2" s="1" t="s">
        <v>57</v>
      </c>
    </row>
    <row r="3" spans="1:3">
      <c r="A3" s="1" t="s">
        <v>110</v>
      </c>
      <c r="B3" s="1" t="s">
        <v>111</v>
      </c>
    </row>
    <row r="4" spans="1:3">
      <c r="A4" s="1" t="s">
        <v>159</v>
      </c>
      <c r="B4" s="1" t="s">
        <v>115</v>
      </c>
    </row>
    <row r="5" spans="1:3">
      <c r="A5" s="45">
        <v>14304</v>
      </c>
      <c r="B5" s="19">
        <v>177</v>
      </c>
    </row>
    <row r="6" spans="1:3">
      <c r="A6" s="45">
        <v>14335</v>
      </c>
      <c r="B6" s="19">
        <v>180</v>
      </c>
    </row>
    <row r="7" spans="1:3">
      <c r="A7" s="45">
        <v>14365</v>
      </c>
      <c r="B7" s="19">
        <v>-186</v>
      </c>
    </row>
    <row r="8" spans="1:3">
      <c r="A8" s="45">
        <v>14396</v>
      </c>
      <c r="B8" s="19">
        <v>205</v>
      </c>
    </row>
    <row r="9" spans="1:3">
      <c r="A9" s="45">
        <v>14426</v>
      </c>
      <c r="B9" s="19">
        <v>203</v>
      </c>
    </row>
    <row r="10" spans="1:3">
      <c r="A10" s="45">
        <v>14457</v>
      </c>
      <c r="B10" s="19">
        <v>-83</v>
      </c>
    </row>
    <row r="11" spans="1:3">
      <c r="A11" s="45">
        <v>14488</v>
      </c>
      <c r="B11" s="19">
        <v>244</v>
      </c>
    </row>
    <row r="12" spans="1:3">
      <c r="A12" s="45">
        <v>14518</v>
      </c>
      <c r="B12" s="19">
        <v>368</v>
      </c>
    </row>
    <row r="13" spans="1:3">
      <c r="A13" s="45">
        <v>14549</v>
      </c>
      <c r="B13" s="19">
        <v>380</v>
      </c>
    </row>
    <row r="14" spans="1:3">
      <c r="A14" s="45">
        <v>14579</v>
      </c>
      <c r="B14" s="19">
        <v>59</v>
      </c>
    </row>
    <row r="15" spans="1:3">
      <c r="A15" s="45">
        <v>14610</v>
      </c>
      <c r="B15" s="19">
        <v>72</v>
      </c>
    </row>
    <row r="16" spans="1:3">
      <c r="A16" s="45">
        <v>14641</v>
      </c>
      <c r="B16" s="19">
        <v>61</v>
      </c>
    </row>
    <row r="17" spans="1:2">
      <c r="A17" s="45">
        <v>14670</v>
      </c>
      <c r="B17" s="19">
        <v>112</v>
      </c>
    </row>
    <row r="18" spans="1:2">
      <c r="A18" s="45">
        <v>14701</v>
      </c>
      <c r="B18" s="19">
        <v>110</v>
      </c>
    </row>
    <row r="19" spans="1:2">
      <c r="A19" s="45">
        <v>14731</v>
      </c>
      <c r="B19" s="19">
        <v>-124</v>
      </c>
    </row>
    <row r="20" spans="1:2">
      <c r="A20" s="45">
        <v>14762</v>
      </c>
      <c r="B20" s="19">
        <v>178</v>
      </c>
    </row>
    <row r="21" spans="1:2">
      <c r="A21" s="45">
        <v>14792</v>
      </c>
      <c r="B21" s="19">
        <v>98</v>
      </c>
    </row>
    <row r="22" spans="1:2">
      <c r="A22" s="45">
        <v>14823</v>
      </c>
      <c r="B22" s="19">
        <v>-35</v>
      </c>
    </row>
    <row r="23" spans="1:2">
      <c r="A23" s="45">
        <v>14854</v>
      </c>
      <c r="B23" s="19">
        <v>410</v>
      </c>
    </row>
    <row r="24" spans="1:2">
      <c r="A24" s="45">
        <v>14884</v>
      </c>
      <c r="B24" s="19">
        <v>458</v>
      </c>
    </row>
    <row r="25" spans="1:2">
      <c r="A25" s="45">
        <v>14915</v>
      </c>
      <c r="B25" s="19">
        <v>457</v>
      </c>
    </row>
    <row r="26" spans="1:2">
      <c r="A26" s="45">
        <v>14945</v>
      </c>
      <c r="B26" s="19">
        <v>402</v>
      </c>
    </row>
    <row r="27" spans="1:2">
      <c r="A27" s="45">
        <v>14976</v>
      </c>
      <c r="B27" s="19">
        <v>505</v>
      </c>
    </row>
    <row r="28" spans="1:2">
      <c r="A28" s="45">
        <v>15007</v>
      </c>
      <c r="B28" s="19">
        <v>307</v>
      </c>
    </row>
    <row r="29" spans="1:2">
      <c r="A29" s="45">
        <v>15035</v>
      </c>
      <c r="B29" s="19">
        <v>362</v>
      </c>
    </row>
    <row r="30" spans="1:2">
      <c r="A30" s="45">
        <v>15066</v>
      </c>
      <c r="B30" s="19">
        <v>249</v>
      </c>
    </row>
    <row r="31" spans="1:2">
      <c r="A31" s="45">
        <v>15096</v>
      </c>
      <c r="B31" s="19">
        <v>376</v>
      </c>
    </row>
    <row r="32" spans="1:2">
      <c r="A32" s="45">
        <v>15127</v>
      </c>
      <c r="B32" s="19">
        <v>714</v>
      </c>
    </row>
    <row r="33" spans="1:2">
      <c r="A33" s="45">
        <v>15157</v>
      </c>
      <c r="B33" s="19">
        <v>468</v>
      </c>
    </row>
    <row r="34" spans="1:2">
      <c r="A34" s="45">
        <v>15188</v>
      </c>
      <c r="B34" s="19">
        <v>487</v>
      </c>
    </row>
    <row r="35" spans="1:2">
      <c r="A35" s="45">
        <v>15219</v>
      </c>
      <c r="B35" s="19">
        <v>407</v>
      </c>
    </row>
    <row r="36" spans="1:2">
      <c r="A36" s="45">
        <v>15249</v>
      </c>
      <c r="B36" s="19">
        <v>291</v>
      </c>
    </row>
    <row r="37" spans="1:2">
      <c r="A37" s="45">
        <v>15280</v>
      </c>
      <c r="B37" s="19">
        <v>114</v>
      </c>
    </row>
    <row r="38" spans="1:2">
      <c r="A38" s="45">
        <v>15310</v>
      </c>
      <c r="B38" s="19">
        <v>75</v>
      </c>
    </row>
    <row r="39" spans="1:2">
      <c r="A39" s="45">
        <v>15341</v>
      </c>
      <c r="B39" s="19">
        <v>80</v>
      </c>
    </row>
    <row r="40" spans="1:2">
      <c r="A40" s="45">
        <v>15372</v>
      </c>
      <c r="B40" s="19">
        <v>243</v>
      </c>
    </row>
    <row r="41" spans="1:2">
      <c r="A41" s="45">
        <v>15400</v>
      </c>
      <c r="B41" s="19">
        <v>165</v>
      </c>
    </row>
    <row r="42" spans="1:2">
      <c r="A42" s="45">
        <v>15431</v>
      </c>
      <c r="B42" s="19">
        <v>423</v>
      </c>
    </row>
    <row r="43" spans="1:2">
      <c r="A43" s="45">
        <v>15461</v>
      </c>
      <c r="B43" s="19">
        <v>417</v>
      </c>
    </row>
    <row r="44" spans="1:2">
      <c r="A44" s="45">
        <v>15492</v>
      </c>
      <c r="B44" s="19">
        <v>419</v>
      </c>
    </row>
    <row r="45" spans="1:2">
      <c r="A45" s="45">
        <v>15522</v>
      </c>
      <c r="B45" s="19">
        <v>258</v>
      </c>
    </row>
    <row r="46" spans="1:2">
      <c r="A46" s="45">
        <v>15553</v>
      </c>
      <c r="B46" s="19">
        <v>443</v>
      </c>
    </row>
    <row r="47" spans="1:2">
      <c r="A47" s="45">
        <v>15584</v>
      </c>
      <c r="B47" s="19">
        <v>516</v>
      </c>
    </row>
    <row r="48" spans="1:2">
      <c r="A48" s="45">
        <v>15614</v>
      </c>
      <c r="B48" s="19">
        <v>271</v>
      </c>
    </row>
    <row r="49" spans="1:2">
      <c r="A49" s="45">
        <v>15645</v>
      </c>
      <c r="B49" s="19">
        <v>256</v>
      </c>
    </row>
    <row r="50" spans="1:2">
      <c r="A50" s="45">
        <v>15675</v>
      </c>
      <c r="B50" s="19">
        <v>159</v>
      </c>
    </row>
    <row r="51" spans="1:2">
      <c r="A51" s="45">
        <v>15706</v>
      </c>
      <c r="B51" s="19">
        <v>241</v>
      </c>
    </row>
    <row r="52" spans="1:2">
      <c r="A52" s="45">
        <v>15737</v>
      </c>
      <c r="B52" s="19">
        <v>257</v>
      </c>
    </row>
    <row r="53" spans="1:2">
      <c r="A53" s="45">
        <v>15765</v>
      </c>
      <c r="B53" s="19">
        <v>221</v>
      </c>
    </row>
    <row r="54" spans="1:2">
      <c r="A54" s="45">
        <v>15796</v>
      </c>
      <c r="B54" s="19">
        <v>159</v>
      </c>
    </row>
    <row r="55" spans="1:2">
      <c r="A55" s="45">
        <v>15826</v>
      </c>
      <c r="B55" s="19">
        <v>95</v>
      </c>
    </row>
    <row r="56" spans="1:2">
      <c r="A56" s="45">
        <v>15857</v>
      </c>
      <c r="B56" s="19">
        <v>-51</v>
      </c>
    </row>
    <row r="57" spans="1:2">
      <c r="A57" s="45">
        <v>15887</v>
      </c>
      <c r="B57" s="19">
        <v>185</v>
      </c>
    </row>
    <row r="58" spans="1:2">
      <c r="A58" s="45">
        <v>15918</v>
      </c>
      <c r="B58" s="19">
        <v>-81</v>
      </c>
    </row>
    <row r="59" spans="1:2">
      <c r="A59" s="45">
        <v>15949</v>
      </c>
      <c r="B59" s="19">
        <v>-154</v>
      </c>
    </row>
    <row r="60" spans="1:2">
      <c r="A60" s="45">
        <v>15979</v>
      </c>
      <c r="B60" s="19">
        <v>-54</v>
      </c>
    </row>
    <row r="61" spans="1:2">
      <c r="A61" s="45">
        <v>16010</v>
      </c>
      <c r="B61" s="19">
        <v>183</v>
      </c>
    </row>
    <row r="62" spans="1:2">
      <c r="A62" s="45">
        <v>16040</v>
      </c>
      <c r="B62" s="19">
        <v>146</v>
      </c>
    </row>
    <row r="63" spans="1:2">
      <c r="A63" s="45">
        <v>16071</v>
      </c>
      <c r="B63" s="19">
        <v>-75</v>
      </c>
    </row>
    <row r="64" spans="1:2">
      <c r="A64" s="45">
        <v>16102</v>
      </c>
      <c r="B64" s="19">
        <v>-92</v>
      </c>
    </row>
    <row r="65" spans="1:2">
      <c r="A65" s="45">
        <v>16131</v>
      </c>
      <c r="B65" s="19">
        <v>-116</v>
      </c>
    </row>
    <row r="66" spans="1:2">
      <c r="A66" s="45">
        <v>16162</v>
      </c>
      <c r="B66" s="19">
        <v>-244</v>
      </c>
    </row>
    <row r="67" spans="1:2">
      <c r="A67" s="45">
        <v>16192</v>
      </c>
      <c r="B67" s="19">
        <v>-231</v>
      </c>
    </row>
    <row r="68" spans="1:2">
      <c r="A68" s="45">
        <v>16223</v>
      </c>
      <c r="B68" s="19">
        <v>-78</v>
      </c>
    </row>
    <row r="69" spans="1:2">
      <c r="A69" s="45">
        <v>16253</v>
      </c>
      <c r="B69" s="19">
        <v>-38</v>
      </c>
    </row>
    <row r="70" spans="1:2">
      <c r="A70" s="45">
        <v>16284</v>
      </c>
      <c r="B70" s="19">
        <v>-43</v>
      </c>
    </row>
    <row r="71" spans="1:2">
      <c r="A71" s="45">
        <v>16315</v>
      </c>
      <c r="B71" s="19">
        <v>-54</v>
      </c>
    </row>
    <row r="72" spans="1:2">
      <c r="A72" s="45">
        <v>16345</v>
      </c>
      <c r="B72" s="19">
        <v>-171</v>
      </c>
    </row>
    <row r="73" spans="1:2">
      <c r="A73" s="45">
        <v>16376</v>
      </c>
      <c r="B73" s="19">
        <v>29</v>
      </c>
    </row>
    <row r="74" spans="1:2">
      <c r="A74" s="45">
        <v>16406</v>
      </c>
      <c r="B74" s="19">
        <v>3</v>
      </c>
    </row>
    <row r="75" spans="1:2">
      <c r="A75" s="45">
        <v>16437</v>
      </c>
      <c r="B75" s="19">
        <v>149</v>
      </c>
    </row>
    <row r="76" spans="1:2">
      <c r="A76" s="45">
        <v>16468</v>
      </c>
      <c r="B76" s="19">
        <v>35</v>
      </c>
    </row>
    <row r="77" spans="1:2">
      <c r="A77" s="45">
        <v>16496</v>
      </c>
      <c r="B77" s="19">
        <v>2</v>
      </c>
    </row>
    <row r="78" spans="1:2">
      <c r="A78" s="45">
        <v>16527</v>
      </c>
      <c r="B78" s="19">
        <v>-99</v>
      </c>
    </row>
    <row r="79" spans="1:2">
      <c r="A79" s="45">
        <v>16557</v>
      </c>
      <c r="B79" s="19">
        <v>-352</v>
      </c>
    </row>
    <row r="80" spans="1:2">
      <c r="A80" s="45">
        <v>16588</v>
      </c>
      <c r="B80" s="19">
        <v>-142</v>
      </c>
    </row>
    <row r="81" spans="1:2">
      <c r="A81" s="45">
        <v>16618</v>
      </c>
      <c r="B81" s="19">
        <v>-155</v>
      </c>
    </row>
    <row r="82" spans="1:2">
      <c r="A82" s="45">
        <v>16649</v>
      </c>
      <c r="B82" s="19">
        <v>-275</v>
      </c>
    </row>
    <row r="83" spans="1:2">
      <c r="A83" s="45">
        <v>16680</v>
      </c>
      <c r="B83" s="19">
        <v>-408</v>
      </c>
    </row>
    <row r="84" spans="1:2">
      <c r="A84" s="45">
        <v>16710</v>
      </c>
      <c r="B84" s="19">
        <v>-1959</v>
      </c>
    </row>
    <row r="85" spans="1:2">
      <c r="A85" s="45">
        <v>16741</v>
      </c>
      <c r="B85" s="19">
        <v>93</v>
      </c>
    </row>
    <row r="86" spans="1:2">
      <c r="A86" s="45">
        <v>16771</v>
      </c>
      <c r="B86" s="19">
        <v>396</v>
      </c>
    </row>
    <row r="87" spans="1:2">
      <c r="A87" s="45">
        <v>16802</v>
      </c>
      <c r="B87" s="19">
        <v>114</v>
      </c>
    </row>
    <row r="88" spans="1:2">
      <c r="A88" s="45">
        <v>16833</v>
      </c>
      <c r="B88" s="19">
        <v>719</v>
      </c>
    </row>
    <row r="89" spans="1:2">
      <c r="A89" s="45">
        <v>16861</v>
      </c>
      <c r="B89" s="19">
        <v>-585</v>
      </c>
    </row>
    <row r="90" spans="1:2">
      <c r="A90" s="45">
        <v>16892</v>
      </c>
      <c r="B90" s="19">
        <v>951</v>
      </c>
    </row>
    <row r="91" spans="1:2">
      <c r="A91" s="45">
        <v>16922</v>
      </c>
      <c r="B91" s="19">
        <v>718</v>
      </c>
    </row>
    <row r="92" spans="1:2">
      <c r="A92" s="45">
        <v>16953</v>
      </c>
      <c r="B92" s="19">
        <v>436</v>
      </c>
    </row>
    <row r="93" spans="1:2">
      <c r="A93" s="45">
        <v>16983</v>
      </c>
      <c r="B93" s="19">
        <v>386</v>
      </c>
    </row>
    <row r="94" spans="1:2">
      <c r="A94" s="45">
        <v>17014</v>
      </c>
      <c r="B94" s="19">
        <v>418</v>
      </c>
    </row>
    <row r="95" spans="1:2">
      <c r="A95" s="45">
        <v>17045</v>
      </c>
      <c r="B95" s="19">
        <v>489</v>
      </c>
    </row>
    <row r="96" spans="1:2">
      <c r="A96" s="45">
        <v>17075</v>
      </c>
      <c r="B96" s="19">
        <v>273</v>
      </c>
    </row>
    <row r="97" spans="1:2">
      <c r="A97" s="45">
        <v>17106</v>
      </c>
      <c r="B97" s="19">
        <v>178</v>
      </c>
    </row>
    <row r="98" spans="1:2">
      <c r="A98" s="45">
        <v>17136</v>
      </c>
      <c r="B98" s="19">
        <v>302</v>
      </c>
    </row>
    <row r="99" spans="1:2">
      <c r="A99" s="45">
        <v>17167</v>
      </c>
      <c r="B99" s="19">
        <v>-16</v>
      </c>
    </row>
    <row r="100" spans="1:2">
      <c r="A100" s="45">
        <v>17198</v>
      </c>
      <c r="B100" s="19">
        <v>156</v>
      </c>
    </row>
    <row r="101" spans="1:2">
      <c r="A101" s="45">
        <v>17226</v>
      </c>
      <c r="B101" s="19">
        <v>22</v>
      </c>
    </row>
    <row r="102" spans="1:2">
      <c r="A102" s="45">
        <v>17257</v>
      </c>
      <c r="B102" s="19">
        <v>50</v>
      </c>
    </row>
    <row r="103" spans="1:2">
      <c r="A103" s="45">
        <v>17287</v>
      </c>
      <c r="B103" s="19">
        <v>-108</v>
      </c>
    </row>
    <row r="104" spans="1:2">
      <c r="A104" s="45">
        <v>17318</v>
      </c>
      <c r="B104" s="19">
        <v>139</v>
      </c>
    </row>
    <row r="105" spans="1:2">
      <c r="A105" s="45">
        <v>17348</v>
      </c>
      <c r="B105" s="19">
        <v>172</v>
      </c>
    </row>
    <row r="106" spans="1:2">
      <c r="A106" s="45">
        <v>17379</v>
      </c>
      <c r="B106" s="19">
        <v>-67</v>
      </c>
    </row>
    <row r="107" spans="1:2">
      <c r="A107" s="45">
        <v>17410</v>
      </c>
      <c r="B107" s="19">
        <v>217</v>
      </c>
    </row>
    <row r="108" spans="1:2">
      <c r="A108" s="45">
        <v>17440</v>
      </c>
      <c r="B108" s="19">
        <v>243</v>
      </c>
    </row>
    <row r="109" spans="1:2">
      <c r="A109" s="45">
        <v>17471</v>
      </c>
      <c r="B109" s="19">
        <v>208</v>
      </c>
    </row>
    <row r="110" spans="1:2">
      <c r="A110" s="45">
        <v>17501</v>
      </c>
      <c r="B110" s="19">
        <v>73</v>
      </c>
    </row>
    <row r="111" spans="1:2">
      <c r="A111" s="45">
        <v>17532</v>
      </c>
      <c r="B111" s="19">
        <v>97</v>
      </c>
    </row>
    <row r="112" spans="1:2">
      <c r="A112" s="45">
        <v>17563</v>
      </c>
      <c r="B112" s="19">
        <v>98</v>
      </c>
    </row>
    <row r="113" spans="1:2">
      <c r="A113" s="45">
        <v>17592</v>
      </c>
      <c r="B113" s="19">
        <v>-146</v>
      </c>
    </row>
    <row r="114" spans="1:2">
      <c r="A114" s="45">
        <v>17623</v>
      </c>
      <c r="B114" s="19">
        <v>150</v>
      </c>
    </row>
    <row r="115" spans="1:2">
      <c r="A115" s="45">
        <v>17653</v>
      </c>
      <c r="B115" s="19">
        <v>-304</v>
      </c>
    </row>
    <row r="116" spans="1:2">
      <c r="A116" s="45">
        <v>17684</v>
      </c>
      <c r="B116" s="19">
        <v>417</v>
      </c>
    </row>
    <row r="117" spans="1:2">
      <c r="A117" s="45">
        <v>17714</v>
      </c>
      <c r="B117" s="19">
        <v>238</v>
      </c>
    </row>
    <row r="118" spans="1:2">
      <c r="A118" s="45">
        <v>17745</v>
      </c>
      <c r="B118" s="19">
        <v>126</v>
      </c>
    </row>
    <row r="119" spans="1:2">
      <c r="A119" s="45">
        <v>17776</v>
      </c>
      <c r="B119" s="19">
        <v>18</v>
      </c>
    </row>
    <row r="120" spans="1:2">
      <c r="A120" s="45">
        <v>17806</v>
      </c>
      <c r="B120" s="19">
        <v>116</v>
      </c>
    </row>
    <row r="121" spans="1:2">
      <c r="A121" s="45">
        <v>17837</v>
      </c>
      <c r="B121" s="19">
        <v>-49</v>
      </c>
    </row>
    <row r="122" spans="1:2">
      <c r="A122" s="45">
        <v>17867</v>
      </c>
      <c r="B122" s="19">
        <v>-53</v>
      </c>
    </row>
    <row r="123" spans="1:2">
      <c r="A123" s="45">
        <v>17898</v>
      </c>
      <c r="B123" s="19">
        <v>-160</v>
      </c>
    </row>
    <row r="124" spans="1:2">
      <c r="A124" s="45">
        <v>17929</v>
      </c>
      <c r="B124" s="19">
        <v>-364</v>
      </c>
    </row>
    <row r="125" spans="1:2">
      <c r="A125" s="45">
        <v>17957</v>
      </c>
      <c r="B125" s="19">
        <v>-171</v>
      </c>
    </row>
    <row r="126" spans="1:2">
      <c r="A126" s="45">
        <v>17988</v>
      </c>
      <c r="B126" s="19">
        <v>-257</v>
      </c>
    </row>
    <row r="127" spans="1:2">
      <c r="A127" s="45">
        <v>18018</v>
      </c>
      <c r="B127" s="19">
        <v>-4</v>
      </c>
    </row>
    <row r="128" spans="1:2">
      <c r="A128" s="45">
        <v>18049</v>
      </c>
      <c r="B128" s="19">
        <v>-252</v>
      </c>
    </row>
    <row r="129" spans="1:2">
      <c r="A129" s="45">
        <v>18079</v>
      </c>
      <c r="B129" s="19">
        <v>-245</v>
      </c>
    </row>
    <row r="130" spans="1:2">
      <c r="A130" s="45">
        <v>18110</v>
      </c>
      <c r="B130" s="19">
        <v>-208</v>
      </c>
    </row>
    <row r="131" spans="1:2">
      <c r="A131" s="45">
        <v>18141</v>
      </c>
      <c r="B131" s="19">
        <v>93</v>
      </c>
    </row>
    <row r="132" spans="1:2">
      <c r="A132" s="45">
        <v>18171</v>
      </c>
      <c r="B132" s="19">
        <v>156</v>
      </c>
    </row>
    <row r="133" spans="1:2">
      <c r="A133" s="45">
        <v>18202</v>
      </c>
      <c r="B133" s="19">
        <v>-838</v>
      </c>
    </row>
    <row r="134" spans="1:2">
      <c r="A134" s="45">
        <v>18232</v>
      </c>
      <c r="B134" s="19">
        <v>300</v>
      </c>
    </row>
    <row r="135" spans="1:2">
      <c r="A135" s="45">
        <v>18263</v>
      </c>
      <c r="B135" s="19">
        <v>280</v>
      </c>
    </row>
    <row r="136" spans="1:2">
      <c r="A136" s="45">
        <v>18294</v>
      </c>
      <c r="B136" s="19">
        <v>4</v>
      </c>
    </row>
    <row r="137" spans="1:2">
      <c r="A137" s="45">
        <v>18322</v>
      </c>
      <c r="B137" s="19">
        <v>-229</v>
      </c>
    </row>
    <row r="138" spans="1:2">
      <c r="A138" s="45">
        <v>18353</v>
      </c>
      <c r="B138" s="19">
        <v>657</v>
      </c>
    </row>
    <row r="139" spans="1:2">
      <c r="A139" s="45">
        <v>18383</v>
      </c>
      <c r="B139" s="19">
        <v>428</v>
      </c>
    </row>
    <row r="140" spans="1:2">
      <c r="A140" s="45">
        <v>18414</v>
      </c>
      <c r="B140" s="19">
        <v>336</v>
      </c>
    </row>
    <row r="141" spans="1:2">
      <c r="A141" s="45">
        <v>18444</v>
      </c>
      <c r="B141" s="19">
        <v>365</v>
      </c>
    </row>
    <row r="142" spans="1:2">
      <c r="A142" s="45">
        <v>18475</v>
      </c>
      <c r="B142" s="19">
        <v>371</v>
      </c>
    </row>
    <row r="143" spans="1:2">
      <c r="A143" s="45">
        <v>18506</v>
      </c>
      <c r="B143" s="19">
        <v>738</v>
      </c>
    </row>
    <row r="144" spans="1:2">
      <c r="A144" s="45">
        <v>18536</v>
      </c>
      <c r="B144" s="19">
        <v>246</v>
      </c>
    </row>
    <row r="145" spans="1:2">
      <c r="A145" s="45">
        <v>18567</v>
      </c>
      <c r="B145" s="19">
        <v>268</v>
      </c>
    </row>
    <row r="146" spans="1:2">
      <c r="A146" s="45">
        <v>18597</v>
      </c>
      <c r="B146" s="19">
        <v>70</v>
      </c>
    </row>
    <row r="147" spans="1:2">
      <c r="A147" s="45">
        <v>18628</v>
      </c>
      <c r="B147" s="19">
        <v>85</v>
      </c>
    </row>
    <row r="148" spans="1:2">
      <c r="A148" s="45">
        <v>18659</v>
      </c>
      <c r="B148" s="19">
        <v>427</v>
      </c>
    </row>
    <row r="149" spans="1:2">
      <c r="A149" s="45">
        <v>18687</v>
      </c>
      <c r="B149" s="19">
        <v>289</v>
      </c>
    </row>
    <row r="150" spans="1:2">
      <c r="A150" s="45">
        <v>18718</v>
      </c>
      <c r="B150" s="19">
        <v>296</v>
      </c>
    </row>
    <row r="151" spans="1:2">
      <c r="A151" s="45">
        <v>18748</v>
      </c>
      <c r="B151" s="19">
        <v>-12</v>
      </c>
    </row>
    <row r="152" spans="1:2">
      <c r="A152" s="45">
        <v>18779</v>
      </c>
      <c r="B152" s="19">
        <v>91</v>
      </c>
    </row>
    <row r="153" spans="1:2">
      <c r="A153" s="45">
        <v>18809</v>
      </c>
      <c r="B153" s="19">
        <v>112</v>
      </c>
    </row>
    <row r="154" spans="1:2">
      <c r="A154" s="45">
        <v>18840</v>
      </c>
      <c r="B154" s="19">
        <v>-3</v>
      </c>
    </row>
    <row r="155" spans="1:2">
      <c r="A155" s="45">
        <v>18871</v>
      </c>
      <c r="B155" s="19">
        <v>-49</v>
      </c>
    </row>
    <row r="156" spans="1:2">
      <c r="A156" s="45">
        <v>18901</v>
      </c>
      <c r="B156" s="19">
        <v>-58</v>
      </c>
    </row>
    <row r="157" spans="1:2">
      <c r="A157" s="45">
        <v>18932</v>
      </c>
      <c r="B157" s="19">
        <v>52</v>
      </c>
    </row>
    <row r="158" spans="1:2">
      <c r="A158" s="45">
        <v>18962</v>
      </c>
      <c r="B158" s="19">
        <v>141</v>
      </c>
    </row>
    <row r="159" spans="1:2">
      <c r="A159" s="45">
        <v>18993</v>
      </c>
      <c r="B159" s="19">
        <v>167</v>
      </c>
    </row>
    <row r="160" spans="1:2">
      <c r="A160" s="45">
        <v>19024</v>
      </c>
      <c r="B160" s="19">
        <v>-18</v>
      </c>
    </row>
    <row r="161" spans="1:2">
      <c r="A161" s="45">
        <v>19053</v>
      </c>
      <c r="B161" s="19">
        <v>226</v>
      </c>
    </row>
    <row r="162" spans="1:2">
      <c r="A162" s="45">
        <v>19084</v>
      </c>
      <c r="B162" s="19">
        <v>-18</v>
      </c>
    </row>
    <row r="163" spans="1:2">
      <c r="A163" s="45">
        <v>19114</v>
      </c>
      <c r="B163" s="19">
        <v>116</v>
      </c>
    </row>
    <row r="164" spans="1:2">
      <c r="A164" s="45">
        <v>19145</v>
      </c>
      <c r="B164" s="19">
        <v>22</v>
      </c>
    </row>
    <row r="165" spans="1:2">
      <c r="A165" s="45">
        <v>19175</v>
      </c>
      <c r="B165" s="19">
        <v>-360</v>
      </c>
    </row>
    <row r="166" spans="1:2">
      <c r="A166" s="45">
        <v>19206</v>
      </c>
      <c r="B166" s="19">
        <v>-139</v>
      </c>
    </row>
    <row r="167" spans="1:2">
      <c r="A167" s="45">
        <v>19237</v>
      </c>
      <c r="B167" s="19">
        <v>781</v>
      </c>
    </row>
    <row r="168" spans="1:2">
      <c r="A168" s="45">
        <v>19267</v>
      </c>
      <c r="B168" s="19">
        <v>396</v>
      </c>
    </row>
    <row r="169" spans="1:2">
      <c r="A169" s="45">
        <v>19298</v>
      </c>
      <c r="B169" s="19">
        <v>277</v>
      </c>
    </row>
    <row r="170" spans="1:2">
      <c r="A170" s="45">
        <v>19328</v>
      </c>
      <c r="B170" s="19">
        <v>219</v>
      </c>
    </row>
    <row r="171" spans="1:2">
      <c r="A171" s="45">
        <v>19359</v>
      </c>
      <c r="B171" s="19">
        <v>350</v>
      </c>
    </row>
    <row r="172" spans="1:2">
      <c r="A172" s="45">
        <v>19390</v>
      </c>
      <c r="B172" s="19">
        <v>-22</v>
      </c>
    </row>
    <row r="173" spans="1:2">
      <c r="A173" s="45">
        <v>19418</v>
      </c>
      <c r="B173" s="19">
        <v>195</v>
      </c>
    </row>
    <row r="174" spans="1:2">
      <c r="A174" s="45">
        <v>19449</v>
      </c>
      <c r="B174" s="19">
        <v>134</v>
      </c>
    </row>
    <row r="175" spans="1:2">
      <c r="A175" s="45">
        <v>19479</v>
      </c>
      <c r="B175" s="19">
        <v>-38</v>
      </c>
    </row>
    <row r="176" spans="1:2">
      <c r="A176" s="45">
        <v>19510</v>
      </c>
      <c r="B176" s="19">
        <v>55</v>
      </c>
    </row>
    <row r="177" spans="1:2">
      <c r="A177" s="45">
        <v>19540</v>
      </c>
      <c r="B177" s="19">
        <v>29</v>
      </c>
    </row>
    <row r="178" spans="1:2">
      <c r="A178" s="45">
        <v>19571</v>
      </c>
      <c r="B178" s="19">
        <v>17</v>
      </c>
    </row>
    <row r="179" spans="1:2">
      <c r="A179" s="45">
        <v>19602</v>
      </c>
      <c r="B179" s="19">
        <v>-47</v>
      </c>
    </row>
    <row r="180" spans="1:2">
      <c r="A180" s="45">
        <v>19632</v>
      </c>
      <c r="B180" s="19">
        <v>-121</v>
      </c>
    </row>
    <row r="181" spans="1:2">
      <c r="A181" s="45">
        <v>19663</v>
      </c>
      <c r="B181" s="19">
        <v>-128</v>
      </c>
    </row>
    <row r="182" spans="1:2">
      <c r="A182" s="45">
        <v>19693</v>
      </c>
      <c r="B182" s="19">
        <v>-332</v>
      </c>
    </row>
    <row r="183" spans="1:2">
      <c r="A183" s="45">
        <v>19724</v>
      </c>
      <c r="B183" s="19">
        <v>-205</v>
      </c>
    </row>
    <row r="184" spans="1:2">
      <c r="A184" s="45">
        <v>19755</v>
      </c>
      <c r="B184" s="19">
        <v>-234</v>
      </c>
    </row>
    <row r="185" spans="1:2">
      <c r="A185" s="45">
        <v>19783</v>
      </c>
      <c r="B185" s="19">
        <v>-87</v>
      </c>
    </row>
    <row r="186" spans="1:2">
      <c r="A186" s="45">
        <v>19814</v>
      </c>
      <c r="B186" s="19">
        <v>-225</v>
      </c>
    </row>
    <row r="187" spans="1:2">
      <c r="A187" s="45">
        <v>19844</v>
      </c>
      <c r="B187" s="19">
        <v>22</v>
      </c>
    </row>
    <row r="188" spans="1:2">
      <c r="A188" s="45">
        <v>19875</v>
      </c>
      <c r="B188" s="19">
        <v>-214</v>
      </c>
    </row>
    <row r="189" spans="1:2">
      <c r="A189" s="45">
        <v>19905</v>
      </c>
      <c r="B189" s="19">
        <v>-70</v>
      </c>
    </row>
    <row r="190" spans="1:2">
      <c r="A190" s="45">
        <v>19936</v>
      </c>
      <c r="B190" s="19">
        <v>-60</v>
      </c>
    </row>
    <row r="191" spans="1:2">
      <c r="A191" s="45">
        <v>19967</v>
      </c>
      <c r="B191" s="19">
        <v>-9</v>
      </c>
    </row>
    <row r="192" spans="1:2">
      <c r="A192" s="45">
        <v>19997</v>
      </c>
      <c r="B192" s="19">
        <v>60</v>
      </c>
    </row>
    <row r="193" spans="1:2">
      <c r="A193" s="45">
        <v>20028</v>
      </c>
      <c r="B193" s="19">
        <v>56</v>
      </c>
    </row>
    <row r="194" spans="1:2">
      <c r="A194" s="45">
        <v>20058</v>
      </c>
      <c r="B194" s="19">
        <v>238</v>
      </c>
    </row>
    <row r="195" spans="1:2">
      <c r="A195" s="45">
        <v>20089</v>
      </c>
      <c r="B195" s="19">
        <v>151</v>
      </c>
    </row>
    <row r="196" spans="1:2">
      <c r="A196" s="45">
        <v>20120</v>
      </c>
      <c r="B196" s="19">
        <v>165</v>
      </c>
    </row>
    <row r="197" spans="1:2">
      <c r="A197" s="45">
        <v>20148</v>
      </c>
      <c r="B197" s="19">
        <v>148</v>
      </c>
    </row>
    <row r="198" spans="1:2">
      <c r="A198" s="45">
        <v>20179</v>
      </c>
      <c r="B198" s="19">
        <v>318</v>
      </c>
    </row>
    <row r="199" spans="1:2">
      <c r="A199" s="45">
        <v>20209</v>
      </c>
      <c r="B199" s="19">
        <v>286</v>
      </c>
    </row>
    <row r="200" spans="1:2">
      <c r="A200" s="45">
        <v>20240</v>
      </c>
      <c r="B200" s="19">
        <v>264</v>
      </c>
    </row>
    <row r="201" spans="1:2">
      <c r="A201" s="45">
        <v>20270</v>
      </c>
      <c r="B201" s="19">
        <v>278</v>
      </c>
    </row>
    <row r="202" spans="1:2">
      <c r="A202" s="45">
        <v>20301</v>
      </c>
      <c r="B202" s="19">
        <v>197</v>
      </c>
    </row>
    <row r="203" spans="1:2">
      <c r="A203" s="45">
        <v>20332</v>
      </c>
      <c r="B203" s="19">
        <v>124</v>
      </c>
    </row>
    <row r="204" spans="1:2">
      <c r="A204" s="45">
        <v>20362</v>
      </c>
      <c r="B204" s="19">
        <v>155</v>
      </c>
    </row>
    <row r="205" spans="1:2">
      <c r="A205" s="45">
        <v>20393</v>
      </c>
      <c r="B205" s="19">
        <v>163</v>
      </c>
    </row>
    <row r="206" spans="1:2">
      <c r="A206" s="45">
        <v>20423</v>
      </c>
      <c r="B206" s="19">
        <v>163</v>
      </c>
    </row>
    <row r="207" spans="1:2">
      <c r="A207" s="45">
        <v>20454</v>
      </c>
      <c r="B207" s="19">
        <v>213</v>
      </c>
    </row>
    <row r="208" spans="1:2">
      <c r="A208" s="45">
        <v>20485</v>
      </c>
      <c r="B208" s="19">
        <v>170</v>
      </c>
    </row>
    <row r="209" spans="1:2">
      <c r="A209" s="45">
        <v>20514</v>
      </c>
      <c r="B209" s="19">
        <v>192</v>
      </c>
    </row>
    <row r="210" spans="1:2">
      <c r="A210" s="45">
        <v>20545</v>
      </c>
      <c r="B210" s="19">
        <v>127</v>
      </c>
    </row>
    <row r="211" spans="1:2">
      <c r="A211" s="45">
        <v>20575</v>
      </c>
      <c r="B211" s="19">
        <v>81</v>
      </c>
    </row>
    <row r="212" spans="1:2">
      <c r="A212" s="45">
        <v>20606</v>
      </c>
      <c r="B212" s="19">
        <v>131</v>
      </c>
    </row>
    <row r="213" spans="1:2">
      <c r="A213" s="45">
        <v>20636</v>
      </c>
      <c r="B213" s="19">
        <v>80</v>
      </c>
    </row>
    <row r="214" spans="1:2">
      <c r="A214" s="45">
        <v>20667</v>
      </c>
      <c r="B214" s="19">
        <v>-631</v>
      </c>
    </row>
    <row r="215" spans="1:2">
      <c r="A215" s="45">
        <v>20698</v>
      </c>
      <c r="B215" s="19">
        <v>676</v>
      </c>
    </row>
    <row r="216" spans="1:2">
      <c r="A216" s="45">
        <v>20728</v>
      </c>
      <c r="B216" s="19">
        <v>-27</v>
      </c>
    </row>
    <row r="217" spans="1:2">
      <c r="A217" s="45">
        <v>20759</v>
      </c>
      <c r="B217" s="19">
        <v>173</v>
      </c>
    </row>
    <row r="218" spans="1:2">
      <c r="A218" s="45">
        <v>20789</v>
      </c>
      <c r="B218" s="19">
        <v>44</v>
      </c>
    </row>
    <row r="219" spans="1:2">
      <c r="A219" s="45">
        <v>20820</v>
      </c>
      <c r="B219" s="19">
        <v>108</v>
      </c>
    </row>
    <row r="220" spans="1:2">
      <c r="A220" s="45">
        <v>20851</v>
      </c>
      <c r="B220" s="19">
        <v>-42</v>
      </c>
    </row>
    <row r="221" spans="1:2">
      <c r="A221" s="45">
        <v>20879</v>
      </c>
      <c r="B221" s="19">
        <v>210</v>
      </c>
    </row>
    <row r="222" spans="1:2">
      <c r="A222" s="45">
        <v>20910</v>
      </c>
      <c r="B222" s="19">
        <v>59</v>
      </c>
    </row>
    <row r="223" spans="1:2">
      <c r="A223" s="45">
        <v>20940</v>
      </c>
      <c r="B223" s="19">
        <v>82</v>
      </c>
    </row>
    <row r="224" spans="1:2">
      <c r="A224" s="45">
        <v>20971</v>
      </c>
      <c r="B224" s="19">
        <v>-88</v>
      </c>
    </row>
    <row r="225" spans="1:2">
      <c r="A225" s="45">
        <v>21001</v>
      </c>
      <c r="B225" s="19">
        <v>-83</v>
      </c>
    </row>
    <row r="226" spans="1:2">
      <c r="A226" s="45">
        <v>21032</v>
      </c>
      <c r="B226" s="19">
        <v>56</v>
      </c>
    </row>
    <row r="227" spans="1:2">
      <c r="A227" s="45">
        <v>21063</v>
      </c>
      <c r="B227" s="19">
        <v>5</v>
      </c>
    </row>
    <row r="228" spans="1:2">
      <c r="A228" s="45">
        <v>21093</v>
      </c>
      <c r="B228" s="19">
        <v>-194</v>
      </c>
    </row>
    <row r="229" spans="1:2">
      <c r="A229" s="45">
        <v>21124</v>
      </c>
      <c r="B229" s="19">
        <v>-171</v>
      </c>
    </row>
    <row r="230" spans="1:2">
      <c r="A230" s="45">
        <v>21154</v>
      </c>
      <c r="B230" s="19">
        <v>-205</v>
      </c>
    </row>
    <row r="231" spans="1:2">
      <c r="A231" s="45">
        <v>21185</v>
      </c>
      <c r="B231" s="19">
        <v>-174</v>
      </c>
    </row>
    <row r="232" spans="1:2">
      <c r="A232" s="45">
        <v>21216</v>
      </c>
      <c r="B232" s="19">
        <v>-308</v>
      </c>
    </row>
    <row r="233" spans="1:2">
      <c r="A233" s="45">
        <v>21244</v>
      </c>
      <c r="B233" s="19">
        <v>-500</v>
      </c>
    </row>
    <row r="234" spans="1:2">
      <c r="A234" s="45">
        <v>21275</v>
      </c>
      <c r="B234" s="19">
        <v>-277</v>
      </c>
    </row>
    <row r="235" spans="1:2">
      <c r="A235" s="45">
        <v>21305</v>
      </c>
      <c r="B235" s="19">
        <v>-272</v>
      </c>
    </row>
    <row r="236" spans="1:2">
      <c r="A236" s="45">
        <v>21336</v>
      </c>
      <c r="B236" s="19">
        <v>-113</v>
      </c>
    </row>
    <row r="237" spans="1:2">
      <c r="A237" s="45">
        <v>21366</v>
      </c>
      <c r="B237" s="19">
        <v>0</v>
      </c>
    </row>
    <row r="238" spans="1:2">
      <c r="A238" s="45">
        <v>21397</v>
      </c>
      <c r="B238" s="19">
        <v>125</v>
      </c>
    </row>
    <row r="239" spans="1:2">
      <c r="A239" s="45">
        <v>21428</v>
      </c>
      <c r="B239" s="19">
        <v>194</v>
      </c>
    </row>
    <row r="240" spans="1:2">
      <c r="A240" s="45">
        <v>21458</v>
      </c>
      <c r="B240" s="19">
        <v>273</v>
      </c>
    </row>
    <row r="241" spans="1:2">
      <c r="A241" s="45">
        <v>21489</v>
      </c>
      <c r="B241" s="19">
        <v>-21</v>
      </c>
    </row>
    <row r="242" spans="1:2">
      <c r="A242" s="45">
        <v>21519</v>
      </c>
      <c r="B242" s="19">
        <v>459</v>
      </c>
    </row>
    <row r="243" spans="1:2">
      <c r="A243" s="45">
        <v>21550</v>
      </c>
      <c r="B243" s="19">
        <v>141</v>
      </c>
    </row>
    <row r="244" spans="1:2">
      <c r="A244" s="45">
        <v>21581</v>
      </c>
      <c r="B244" s="19">
        <v>393</v>
      </c>
    </row>
    <row r="245" spans="1:2">
      <c r="A245" s="45">
        <v>21609</v>
      </c>
      <c r="B245" s="19">
        <v>210</v>
      </c>
    </row>
    <row r="246" spans="1:2">
      <c r="A246" s="45">
        <v>21640</v>
      </c>
      <c r="B246" s="19">
        <v>326</v>
      </c>
    </row>
    <row r="247" spans="1:2">
      <c r="A247" s="45">
        <v>21670</v>
      </c>
      <c r="B247" s="19">
        <v>307</v>
      </c>
    </row>
    <row r="248" spans="1:2">
      <c r="A248" s="45">
        <v>21701</v>
      </c>
      <c r="B248" s="19">
        <v>229</v>
      </c>
    </row>
    <row r="249" spans="1:2">
      <c r="A249" s="45">
        <v>21731</v>
      </c>
      <c r="B249" s="19">
        <v>131</v>
      </c>
    </row>
    <row r="250" spans="1:2">
      <c r="A250" s="45">
        <v>21762</v>
      </c>
      <c r="B250" s="19">
        <v>123</v>
      </c>
    </row>
    <row r="251" spans="1:2">
      <c r="A251" s="45">
        <v>21793</v>
      </c>
      <c r="B251" s="19">
        <v>-468</v>
      </c>
    </row>
    <row r="252" spans="1:2">
      <c r="A252" s="45">
        <v>21823</v>
      </c>
      <c r="B252" s="19">
        <v>92</v>
      </c>
    </row>
    <row r="253" spans="1:2">
      <c r="A253" s="45">
        <v>21854</v>
      </c>
      <c r="B253" s="19">
        <v>-70</v>
      </c>
    </row>
    <row r="254" spans="1:2">
      <c r="A254" s="45">
        <v>21884</v>
      </c>
      <c r="B254" s="19">
        <v>276</v>
      </c>
    </row>
    <row r="255" spans="1:2">
      <c r="A255" s="45">
        <v>21915</v>
      </c>
      <c r="B255" s="19">
        <v>540</v>
      </c>
    </row>
    <row r="256" spans="1:2">
      <c r="A256" s="45">
        <v>21946</v>
      </c>
      <c r="B256" s="19">
        <v>100</v>
      </c>
    </row>
    <row r="257" spans="1:2">
      <c r="A257" s="45">
        <v>21975</v>
      </c>
      <c r="B257" s="19">
        <v>239</v>
      </c>
    </row>
    <row r="258" spans="1:2">
      <c r="A258" s="45">
        <v>22006</v>
      </c>
      <c r="B258" s="19">
        <v>-59</v>
      </c>
    </row>
    <row r="259" spans="1:2">
      <c r="A259" s="45">
        <v>22036</v>
      </c>
      <c r="B259" s="19">
        <v>359</v>
      </c>
    </row>
    <row r="260" spans="1:2">
      <c r="A260" s="45">
        <v>22067</v>
      </c>
      <c r="B260" s="19">
        <v>-338</v>
      </c>
    </row>
    <row r="261" spans="1:2">
      <c r="A261" s="45">
        <v>22097</v>
      </c>
      <c r="B261" s="19">
        <v>-127</v>
      </c>
    </row>
    <row r="262" spans="1:2">
      <c r="A262" s="45">
        <v>22128</v>
      </c>
      <c r="B262" s="19">
        <v>-42</v>
      </c>
    </row>
    <row r="263" spans="1:2">
      <c r="A263" s="45">
        <v>22159</v>
      </c>
      <c r="B263" s="19">
        <v>-34</v>
      </c>
    </row>
    <row r="264" spans="1:2">
      <c r="A264" s="45">
        <v>22189</v>
      </c>
      <c r="B264" s="19">
        <v>-45</v>
      </c>
    </row>
    <row r="265" spans="1:2">
      <c r="A265" s="45">
        <v>22220</v>
      </c>
      <c r="B265" s="19">
        <v>-85</v>
      </c>
    </row>
    <row r="266" spans="1:2">
      <c r="A266" s="45">
        <v>22250</v>
      </c>
      <c r="B266" s="19">
        <v>-181</v>
      </c>
    </row>
    <row r="267" spans="1:2">
      <c r="A267" s="45">
        <v>22281</v>
      </c>
      <c r="B267" s="19">
        <v>-219</v>
      </c>
    </row>
    <row r="268" spans="1:2">
      <c r="A268" s="45">
        <v>22312</v>
      </c>
      <c r="B268" s="19">
        <v>-59</v>
      </c>
    </row>
    <row r="269" spans="1:2">
      <c r="A269" s="45">
        <v>22340</v>
      </c>
      <c r="B269" s="19">
        <v>-126</v>
      </c>
    </row>
    <row r="270" spans="1:2">
      <c r="A270" s="45">
        <v>22371</v>
      </c>
      <c r="B270" s="19">
        <v>102</v>
      </c>
    </row>
    <row r="271" spans="1:2">
      <c r="A271" s="45">
        <v>22401</v>
      </c>
      <c r="B271" s="19">
        <v>-32</v>
      </c>
    </row>
    <row r="272" spans="1:2">
      <c r="A272" s="45">
        <v>22432</v>
      </c>
      <c r="B272" s="19">
        <v>159</v>
      </c>
    </row>
    <row r="273" spans="1:2">
      <c r="A273" s="45">
        <v>22462</v>
      </c>
      <c r="B273" s="19">
        <v>191</v>
      </c>
    </row>
    <row r="274" spans="1:2">
      <c r="A274" s="45">
        <v>22493</v>
      </c>
      <c r="B274" s="19">
        <v>146</v>
      </c>
    </row>
    <row r="275" spans="1:2">
      <c r="A275" s="45">
        <v>22524</v>
      </c>
      <c r="B275" s="19">
        <v>175</v>
      </c>
    </row>
    <row r="276" spans="1:2">
      <c r="A276" s="45">
        <v>22554</v>
      </c>
      <c r="B276" s="19">
        <v>90</v>
      </c>
    </row>
    <row r="277" spans="1:2">
      <c r="A277" s="45">
        <v>22585</v>
      </c>
      <c r="B277" s="19">
        <v>134</v>
      </c>
    </row>
    <row r="278" spans="1:2">
      <c r="A278" s="45">
        <v>22615</v>
      </c>
      <c r="B278" s="19">
        <v>220</v>
      </c>
    </row>
    <row r="279" spans="1:2">
      <c r="A279" s="45">
        <v>22646</v>
      </c>
      <c r="B279" s="19">
        <v>130</v>
      </c>
    </row>
    <row r="280" spans="1:2">
      <c r="A280" s="45">
        <v>22677</v>
      </c>
      <c r="B280" s="19">
        <v>19</v>
      </c>
    </row>
    <row r="281" spans="1:2">
      <c r="A281" s="45">
        <v>22705</v>
      </c>
      <c r="B281" s="19">
        <v>297</v>
      </c>
    </row>
    <row r="282" spans="1:2">
      <c r="A282" s="45">
        <v>22736</v>
      </c>
      <c r="B282" s="19">
        <v>87</v>
      </c>
    </row>
    <row r="283" spans="1:2">
      <c r="A283" s="45">
        <v>22766</v>
      </c>
      <c r="B283" s="19">
        <v>327</v>
      </c>
    </row>
    <row r="284" spans="1:2">
      <c r="A284" s="45">
        <v>22797</v>
      </c>
      <c r="B284" s="19">
        <v>26</v>
      </c>
    </row>
    <row r="285" spans="1:2">
      <c r="A285" s="45">
        <v>22827</v>
      </c>
      <c r="B285" s="19">
        <v>16</v>
      </c>
    </row>
    <row r="286" spans="1:2">
      <c r="A286" s="45">
        <v>22858</v>
      </c>
      <c r="B286" s="19">
        <v>102</v>
      </c>
    </row>
    <row r="287" spans="1:2">
      <c r="A287" s="45">
        <v>22889</v>
      </c>
      <c r="B287" s="19">
        <v>92</v>
      </c>
    </row>
    <row r="288" spans="1:2">
      <c r="A288" s="45">
        <v>22919</v>
      </c>
      <c r="B288" s="19">
        <v>140</v>
      </c>
    </row>
    <row r="289" spans="1:2">
      <c r="A289" s="45">
        <v>22950</v>
      </c>
      <c r="B289" s="19">
        <v>63</v>
      </c>
    </row>
    <row r="290" spans="1:2">
      <c r="A290" s="45">
        <v>22980</v>
      </c>
      <c r="B290" s="19">
        <v>15</v>
      </c>
    </row>
    <row r="291" spans="1:2">
      <c r="A291" s="45">
        <v>23011</v>
      </c>
      <c r="B291" s="19">
        <v>-28</v>
      </c>
    </row>
    <row r="292" spans="1:2">
      <c r="A292" s="45">
        <v>23042</v>
      </c>
      <c r="B292" s="19">
        <v>87</v>
      </c>
    </row>
    <row r="293" spans="1:2">
      <c r="A293" s="45">
        <v>23070</v>
      </c>
      <c r="B293" s="19">
        <v>115</v>
      </c>
    </row>
    <row r="294" spans="1:2">
      <c r="A294" s="45">
        <v>23101</v>
      </c>
      <c r="B294" s="19">
        <v>90</v>
      </c>
    </row>
    <row r="295" spans="1:2">
      <c r="A295" s="45">
        <v>23131</v>
      </c>
      <c r="B295" s="19">
        <v>260</v>
      </c>
    </row>
    <row r="296" spans="1:2">
      <c r="A296" s="45">
        <v>23162</v>
      </c>
      <c r="B296" s="19">
        <v>36</v>
      </c>
    </row>
    <row r="297" spans="1:2">
      <c r="A297" s="45">
        <v>23192</v>
      </c>
      <c r="B297" s="19">
        <v>43</v>
      </c>
    </row>
    <row r="298" spans="1:2">
      <c r="A298" s="45">
        <v>23223</v>
      </c>
      <c r="B298" s="19">
        <v>135</v>
      </c>
    </row>
    <row r="299" spans="1:2">
      <c r="A299" s="45">
        <v>23254</v>
      </c>
      <c r="B299" s="19">
        <v>116</v>
      </c>
    </row>
    <row r="300" spans="1:2">
      <c r="A300" s="45">
        <v>23284</v>
      </c>
      <c r="B300" s="19">
        <v>168</v>
      </c>
    </row>
    <row r="301" spans="1:2">
      <c r="A301" s="45">
        <v>23315</v>
      </c>
      <c r="B301" s="19">
        <v>205</v>
      </c>
    </row>
    <row r="302" spans="1:2">
      <c r="A302" s="45">
        <v>23345</v>
      </c>
      <c r="B302" s="19">
        <v>-28</v>
      </c>
    </row>
    <row r="303" spans="1:2">
      <c r="A303" s="45">
        <v>23376</v>
      </c>
      <c r="B303" s="19">
        <v>106</v>
      </c>
    </row>
    <row r="304" spans="1:2">
      <c r="A304" s="45">
        <v>23407</v>
      </c>
      <c r="B304" s="19">
        <v>126</v>
      </c>
    </row>
    <row r="305" spans="1:2">
      <c r="A305" s="45">
        <v>23436</v>
      </c>
      <c r="B305" s="19">
        <v>266</v>
      </c>
    </row>
    <row r="306" spans="1:2">
      <c r="A306" s="45">
        <v>23467</v>
      </c>
      <c r="B306" s="19">
        <v>144</v>
      </c>
    </row>
    <row r="307" spans="1:2">
      <c r="A307" s="45">
        <v>23497</v>
      </c>
      <c r="B307" s="19">
        <v>25</v>
      </c>
    </row>
    <row r="308" spans="1:2">
      <c r="A308" s="45">
        <v>23528</v>
      </c>
      <c r="B308" s="19">
        <v>167</v>
      </c>
    </row>
    <row r="309" spans="1:2">
      <c r="A309" s="45">
        <v>23558</v>
      </c>
      <c r="B309" s="19">
        <v>130</v>
      </c>
    </row>
    <row r="310" spans="1:2">
      <c r="A310" s="45">
        <v>23589</v>
      </c>
      <c r="B310" s="19">
        <v>193</v>
      </c>
    </row>
    <row r="311" spans="1:2">
      <c r="A311" s="45">
        <v>23620</v>
      </c>
      <c r="B311" s="19">
        <v>207</v>
      </c>
    </row>
    <row r="312" spans="1:2">
      <c r="A312" s="45">
        <v>23650</v>
      </c>
      <c r="B312" s="19">
        <v>284</v>
      </c>
    </row>
    <row r="313" spans="1:2">
      <c r="A313" s="45">
        <v>23681</v>
      </c>
      <c r="B313" s="19">
        <v>-110</v>
      </c>
    </row>
    <row r="314" spans="1:2">
      <c r="A314" s="45">
        <v>23711</v>
      </c>
      <c r="B314" s="19">
        <v>425</v>
      </c>
    </row>
    <row r="315" spans="1:2">
      <c r="A315" s="45">
        <v>23742</v>
      </c>
      <c r="B315" s="19">
        <v>203</v>
      </c>
    </row>
    <row r="316" spans="1:2">
      <c r="A316" s="45">
        <v>23773</v>
      </c>
      <c r="B316" s="19">
        <v>161</v>
      </c>
    </row>
    <row r="317" spans="1:2">
      <c r="A317" s="45">
        <v>23801</v>
      </c>
      <c r="B317" s="19">
        <v>218</v>
      </c>
    </row>
    <row r="318" spans="1:2">
      <c r="A318" s="45">
        <v>23832</v>
      </c>
      <c r="B318" s="19">
        <v>203</v>
      </c>
    </row>
    <row r="319" spans="1:2">
      <c r="A319" s="45">
        <v>23862</v>
      </c>
      <c r="B319" s="19">
        <v>256</v>
      </c>
    </row>
    <row r="320" spans="1:2">
      <c r="A320" s="45">
        <v>23893</v>
      </c>
      <c r="B320" s="19">
        <v>232</v>
      </c>
    </row>
    <row r="321" spans="1:2">
      <c r="A321" s="45">
        <v>23923</v>
      </c>
      <c r="B321" s="19">
        <v>199</v>
      </c>
    </row>
    <row r="322" spans="1:2">
      <c r="A322" s="45">
        <v>23954</v>
      </c>
      <c r="B322" s="19">
        <v>275</v>
      </c>
    </row>
    <row r="323" spans="1:2">
      <c r="A323" s="45">
        <v>23985</v>
      </c>
      <c r="B323" s="19">
        <v>263</v>
      </c>
    </row>
    <row r="324" spans="1:2">
      <c r="A324" s="45">
        <v>24015</v>
      </c>
      <c r="B324" s="19">
        <v>262</v>
      </c>
    </row>
    <row r="325" spans="1:2">
      <c r="A325" s="45">
        <v>24046</v>
      </c>
      <c r="B325" s="19">
        <v>229</v>
      </c>
    </row>
    <row r="326" spans="1:2">
      <c r="A326" s="45">
        <v>24076</v>
      </c>
      <c r="B326" s="19">
        <v>277</v>
      </c>
    </row>
    <row r="327" spans="1:2">
      <c r="A327" s="45">
        <v>24107</v>
      </c>
      <c r="B327" s="19">
        <v>326</v>
      </c>
    </row>
    <row r="328" spans="1:2">
      <c r="A328" s="45">
        <v>24138</v>
      </c>
      <c r="B328" s="19">
        <v>207</v>
      </c>
    </row>
    <row r="329" spans="1:2">
      <c r="A329" s="45">
        <v>24166</v>
      </c>
      <c r="B329" s="19">
        <v>267</v>
      </c>
    </row>
    <row r="330" spans="1:2">
      <c r="A330" s="45">
        <v>24197</v>
      </c>
      <c r="B330" s="19">
        <v>396</v>
      </c>
    </row>
    <row r="331" spans="1:2">
      <c r="A331" s="45">
        <v>24227</v>
      </c>
      <c r="B331" s="19">
        <v>245</v>
      </c>
    </row>
    <row r="332" spans="1:2">
      <c r="A332" s="45">
        <v>24258</v>
      </c>
      <c r="B332" s="19">
        <v>275</v>
      </c>
    </row>
    <row r="333" spans="1:2">
      <c r="A333" s="45">
        <v>24288</v>
      </c>
      <c r="B333" s="19">
        <v>399</v>
      </c>
    </row>
    <row r="334" spans="1:2">
      <c r="A334" s="45">
        <v>24319</v>
      </c>
      <c r="B334" s="19">
        <v>190</v>
      </c>
    </row>
    <row r="335" spans="1:2">
      <c r="A335" s="45">
        <v>24350</v>
      </c>
      <c r="B335" s="19">
        <v>206</v>
      </c>
    </row>
    <row r="336" spans="1:2">
      <c r="A336" s="45">
        <v>24380</v>
      </c>
      <c r="B336" s="19">
        <v>136</v>
      </c>
    </row>
    <row r="337" spans="1:2">
      <c r="A337" s="45">
        <v>24411</v>
      </c>
      <c r="B337" s="19">
        <v>211</v>
      </c>
    </row>
    <row r="338" spans="1:2">
      <c r="A338" s="45">
        <v>24441</v>
      </c>
      <c r="B338" s="19">
        <v>165</v>
      </c>
    </row>
    <row r="339" spans="1:2">
      <c r="A339" s="45">
        <v>24472</v>
      </c>
      <c r="B339" s="19">
        <v>180</v>
      </c>
    </row>
    <row r="340" spans="1:2">
      <c r="A340" s="45">
        <v>24503</v>
      </c>
      <c r="B340" s="19">
        <v>208</v>
      </c>
    </row>
    <row r="341" spans="1:2">
      <c r="A341" s="45">
        <v>24531</v>
      </c>
      <c r="B341" s="19">
        <v>22</v>
      </c>
    </row>
    <row r="342" spans="1:2">
      <c r="A342" s="45">
        <v>24562</v>
      </c>
      <c r="B342" s="19">
        <v>101</v>
      </c>
    </row>
    <row r="343" spans="1:2">
      <c r="A343" s="45">
        <v>24592</v>
      </c>
      <c r="B343" s="19">
        <v>-64</v>
      </c>
    </row>
    <row r="344" spans="1:2">
      <c r="A344" s="45">
        <v>24623</v>
      </c>
      <c r="B344" s="19">
        <v>154</v>
      </c>
    </row>
    <row r="345" spans="1:2">
      <c r="A345" s="45">
        <v>24653</v>
      </c>
      <c r="B345" s="19">
        <v>130</v>
      </c>
    </row>
    <row r="346" spans="1:2">
      <c r="A346" s="45">
        <v>24684</v>
      </c>
      <c r="B346" s="19">
        <v>138</v>
      </c>
    </row>
    <row r="347" spans="1:2">
      <c r="A347" s="45">
        <v>24715</v>
      </c>
      <c r="B347" s="19">
        <v>255</v>
      </c>
    </row>
    <row r="348" spans="1:2">
      <c r="A348" s="45">
        <v>24745</v>
      </c>
      <c r="B348" s="19">
        <v>21</v>
      </c>
    </row>
    <row r="349" spans="1:2">
      <c r="A349" s="45">
        <v>24776</v>
      </c>
      <c r="B349" s="19">
        <v>61</v>
      </c>
    </row>
    <row r="350" spans="1:2">
      <c r="A350" s="45">
        <v>24806</v>
      </c>
      <c r="B350" s="19">
        <v>478</v>
      </c>
    </row>
    <row r="351" spans="1:2">
      <c r="A351" s="45">
        <v>24837</v>
      </c>
      <c r="B351" s="19">
        <v>197</v>
      </c>
    </row>
    <row r="352" spans="1:2">
      <c r="A352" s="45">
        <v>24868</v>
      </c>
      <c r="B352" s="19">
        <v>-96</v>
      </c>
    </row>
    <row r="353" spans="1:2">
      <c r="A353" s="45">
        <v>24897</v>
      </c>
      <c r="B353" s="19">
        <v>411</v>
      </c>
    </row>
    <row r="354" spans="1:2">
      <c r="A354" s="45">
        <v>24928</v>
      </c>
      <c r="B354" s="19">
        <v>80</v>
      </c>
    </row>
    <row r="355" spans="1:2">
      <c r="A355" s="45">
        <v>24958</v>
      </c>
      <c r="B355" s="19">
        <v>261</v>
      </c>
    </row>
    <row r="356" spans="1:2">
      <c r="A356" s="45">
        <v>24989</v>
      </c>
      <c r="B356" s="19">
        <v>96</v>
      </c>
    </row>
    <row r="357" spans="1:2">
      <c r="A357" s="45">
        <v>25019</v>
      </c>
      <c r="B357" s="19">
        <v>253</v>
      </c>
    </row>
    <row r="358" spans="1:2">
      <c r="A358" s="45">
        <v>25050</v>
      </c>
      <c r="B358" s="19">
        <v>221</v>
      </c>
    </row>
    <row r="359" spans="1:2">
      <c r="A359" s="45">
        <v>25081</v>
      </c>
      <c r="B359" s="19">
        <v>204</v>
      </c>
    </row>
    <row r="360" spans="1:2">
      <c r="A360" s="45">
        <v>25111</v>
      </c>
      <c r="B360" s="19">
        <v>154</v>
      </c>
    </row>
    <row r="361" spans="1:2">
      <c r="A361" s="45">
        <v>25142</v>
      </c>
      <c r="B361" s="19">
        <v>237</v>
      </c>
    </row>
    <row r="362" spans="1:2">
      <c r="A362" s="45">
        <v>25172</v>
      </c>
      <c r="B362" s="19">
        <v>263</v>
      </c>
    </row>
    <row r="363" spans="1:2">
      <c r="A363" s="45">
        <v>25203</v>
      </c>
      <c r="B363" s="19">
        <v>264</v>
      </c>
    </row>
    <row r="364" spans="1:2">
      <c r="A364" s="45">
        <v>25234</v>
      </c>
      <c r="B364" s="19">
        <v>191</v>
      </c>
    </row>
    <row r="365" spans="1:2">
      <c r="A365" s="45">
        <v>25262</v>
      </c>
      <c r="B365" s="19">
        <v>260</v>
      </c>
    </row>
    <row r="366" spans="1:2">
      <c r="A366" s="45">
        <v>25293</v>
      </c>
      <c r="B366" s="19">
        <v>206</v>
      </c>
    </row>
    <row r="367" spans="1:2">
      <c r="A367" s="45">
        <v>25323</v>
      </c>
      <c r="B367" s="19">
        <v>167</v>
      </c>
    </row>
    <row r="368" spans="1:2">
      <c r="A368" s="45">
        <v>25354</v>
      </c>
      <c r="B368" s="19">
        <v>256</v>
      </c>
    </row>
    <row r="369" spans="1:2">
      <c r="A369" s="45">
        <v>25384</v>
      </c>
      <c r="B369" s="19">
        <v>308</v>
      </c>
    </row>
    <row r="370" spans="1:2">
      <c r="A370" s="45">
        <v>25415</v>
      </c>
      <c r="B370" s="19">
        <v>93</v>
      </c>
    </row>
    <row r="371" spans="1:2">
      <c r="A371" s="45">
        <v>25446</v>
      </c>
      <c r="B371" s="19">
        <v>279</v>
      </c>
    </row>
    <row r="372" spans="1:2">
      <c r="A372" s="45">
        <v>25476</v>
      </c>
      <c r="B372" s="19">
        <v>-94</v>
      </c>
    </row>
    <row r="373" spans="1:2">
      <c r="A373" s="45">
        <v>25507</v>
      </c>
      <c r="B373" s="19">
        <v>207</v>
      </c>
    </row>
    <row r="374" spans="1:2">
      <c r="A374" s="45">
        <v>25537</v>
      </c>
      <c r="B374" s="19">
        <v>-35</v>
      </c>
    </row>
    <row r="375" spans="1:2">
      <c r="A375" s="45">
        <v>25568</v>
      </c>
      <c r="B375" s="19">
        <v>155</v>
      </c>
    </row>
    <row r="376" spans="1:2">
      <c r="A376" s="45">
        <v>25599</v>
      </c>
      <c r="B376" s="19">
        <v>-65</v>
      </c>
    </row>
    <row r="377" spans="1:2">
      <c r="A377" s="45">
        <v>25627</v>
      </c>
      <c r="B377" s="19">
        <v>129</v>
      </c>
    </row>
    <row r="378" spans="1:2">
      <c r="A378" s="45">
        <v>25658</v>
      </c>
      <c r="B378" s="19">
        <v>146</v>
      </c>
    </row>
    <row r="379" spans="1:2">
      <c r="A379" s="45">
        <v>25688</v>
      </c>
      <c r="B379" s="19">
        <v>-103</v>
      </c>
    </row>
    <row r="380" spans="1:2">
      <c r="A380" s="45">
        <v>25719</v>
      </c>
      <c r="B380" s="19">
        <v>-224</v>
      </c>
    </row>
    <row r="381" spans="1:2">
      <c r="A381" s="45">
        <v>25749</v>
      </c>
      <c r="B381" s="19">
        <v>-95</v>
      </c>
    </row>
    <row r="382" spans="1:2">
      <c r="A382" s="45">
        <v>25780</v>
      </c>
      <c r="B382" s="19">
        <v>24</v>
      </c>
    </row>
    <row r="383" spans="1:2">
      <c r="A383" s="45">
        <v>25811</v>
      </c>
      <c r="B383" s="19">
        <v>-116</v>
      </c>
    </row>
    <row r="384" spans="1:2">
      <c r="A384" s="45">
        <v>25841</v>
      </c>
      <c r="B384" s="19">
        <v>7</v>
      </c>
    </row>
    <row r="385" spans="1:2">
      <c r="A385" s="45">
        <v>25872</v>
      </c>
      <c r="B385" s="19">
        <v>-423</v>
      </c>
    </row>
    <row r="386" spans="1:2">
      <c r="A386" s="45">
        <v>25902</v>
      </c>
      <c r="B386" s="19">
        <v>-112</v>
      </c>
    </row>
    <row r="387" spans="1:2">
      <c r="A387" s="45">
        <v>25933</v>
      </c>
      <c r="B387" s="19">
        <v>383</v>
      </c>
    </row>
    <row r="388" spans="1:2">
      <c r="A388" s="45">
        <v>25964</v>
      </c>
      <c r="B388" s="19">
        <v>73</v>
      </c>
    </row>
    <row r="389" spans="1:2">
      <c r="A389" s="45">
        <v>25992</v>
      </c>
      <c r="B389" s="19">
        <v>-58</v>
      </c>
    </row>
    <row r="390" spans="1:2">
      <c r="A390" s="45">
        <v>26023</v>
      </c>
      <c r="B390" s="19">
        <v>53</v>
      </c>
    </row>
    <row r="391" spans="1:2">
      <c r="A391" s="45">
        <v>26053</v>
      </c>
      <c r="B391" s="19">
        <v>176</v>
      </c>
    </row>
    <row r="392" spans="1:2">
      <c r="A392" s="45">
        <v>26084</v>
      </c>
      <c r="B392" s="19">
        <v>211</v>
      </c>
    </row>
    <row r="393" spans="1:2">
      <c r="A393" s="45">
        <v>26114</v>
      </c>
      <c r="B393" s="19">
        <v>7</v>
      </c>
    </row>
    <row r="394" spans="1:2">
      <c r="A394" s="45">
        <v>26145</v>
      </c>
      <c r="B394" s="19">
        <v>61</v>
      </c>
    </row>
    <row r="395" spans="1:2">
      <c r="A395" s="45">
        <v>26176</v>
      </c>
      <c r="B395" s="19">
        <v>58</v>
      </c>
    </row>
    <row r="396" spans="1:2">
      <c r="A396" s="45">
        <v>26206</v>
      </c>
      <c r="B396" s="19">
        <v>241</v>
      </c>
    </row>
    <row r="397" spans="1:2">
      <c r="A397" s="45">
        <v>26237</v>
      </c>
      <c r="B397" s="19">
        <v>28</v>
      </c>
    </row>
    <row r="398" spans="1:2">
      <c r="A398" s="45">
        <v>26267</v>
      </c>
      <c r="B398" s="19">
        <v>205</v>
      </c>
    </row>
    <row r="399" spans="1:2">
      <c r="A399" s="45">
        <v>26298</v>
      </c>
      <c r="B399" s="19">
        <v>262</v>
      </c>
    </row>
    <row r="400" spans="1:2">
      <c r="A400" s="45">
        <v>26329</v>
      </c>
      <c r="B400" s="19">
        <v>332</v>
      </c>
    </row>
    <row r="401" spans="1:2">
      <c r="A401" s="45">
        <v>26358</v>
      </c>
      <c r="B401" s="19">
        <v>207</v>
      </c>
    </row>
    <row r="402" spans="1:2">
      <c r="A402" s="45">
        <v>26389</v>
      </c>
      <c r="B402" s="19">
        <v>296</v>
      </c>
    </row>
    <row r="403" spans="1:2">
      <c r="A403" s="45">
        <v>26419</v>
      </c>
      <c r="B403" s="19">
        <v>218</v>
      </c>
    </row>
    <row r="404" spans="1:2">
      <c r="A404" s="45">
        <v>26450</v>
      </c>
      <c r="B404" s="19">
        <v>307</v>
      </c>
    </row>
    <row r="405" spans="1:2">
      <c r="A405" s="45">
        <v>26480</v>
      </c>
      <c r="B405" s="19">
        <v>289</v>
      </c>
    </row>
    <row r="406" spans="1:2">
      <c r="A406" s="45">
        <v>26511</v>
      </c>
      <c r="B406" s="19">
        <v>-49</v>
      </c>
    </row>
    <row r="407" spans="1:2">
      <c r="A407" s="45">
        <v>26542</v>
      </c>
      <c r="B407" s="19">
        <v>432</v>
      </c>
    </row>
    <row r="408" spans="1:2">
      <c r="A408" s="45">
        <v>26572</v>
      </c>
      <c r="B408" s="19">
        <v>123</v>
      </c>
    </row>
    <row r="409" spans="1:2">
      <c r="A409" s="45">
        <v>26603</v>
      </c>
      <c r="B409" s="19">
        <v>410</v>
      </c>
    </row>
    <row r="410" spans="1:2">
      <c r="A410" s="45">
        <v>26633</v>
      </c>
      <c r="B410" s="19">
        <v>299</v>
      </c>
    </row>
    <row r="411" spans="1:2">
      <c r="A411" s="45">
        <v>26664</v>
      </c>
      <c r="B411" s="19">
        <v>295</v>
      </c>
    </row>
    <row r="412" spans="1:2">
      <c r="A412" s="45">
        <v>26695</v>
      </c>
      <c r="B412" s="19">
        <v>349</v>
      </c>
    </row>
    <row r="413" spans="1:2">
      <c r="A413" s="45">
        <v>26723</v>
      </c>
      <c r="B413" s="19">
        <v>397</v>
      </c>
    </row>
    <row r="414" spans="1:2">
      <c r="A414" s="45">
        <v>26754</v>
      </c>
      <c r="B414" s="19">
        <v>270</v>
      </c>
    </row>
    <row r="415" spans="1:2">
      <c r="A415" s="45">
        <v>26784</v>
      </c>
      <c r="B415" s="19">
        <v>171</v>
      </c>
    </row>
    <row r="416" spans="1:2">
      <c r="A416" s="45">
        <v>26815</v>
      </c>
      <c r="B416" s="19">
        <v>193</v>
      </c>
    </row>
    <row r="417" spans="1:2">
      <c r="A417" s="45">
        <v>26845</v>
      </c>
      <c r="B417" s="19">
        <v>239</v>
      </c>
    </row>
    <row r="418" spans="1:2">
      <c r="A418" s="45">
        <v>26876</v>
      </c>
      <c r="B418" s="19">
        <v>26</v>
      </c>
    </row>
    <row r="419" spans="1:2">
      <c r="A419" s="45">
        <v>26907</v>
      </c>
      <c r="B419" s="19">
        <v>255</v>
      </c>
    </row>
    <row r="420" spans="1:2">
      <c r="A420" s="45">
        <v>26937</v>
      </c>
      <c r="B420" s="19">
        <v>108</v>
      </c>
    </row>
    <row r="421" spans="1:2">
      <c r="A421" s="45">
        <v>26968</v>
      </c>
      <c r="B421" s="19">
        <v>331</v>
      </c>
    </row>
    <row r="422" spans="1:2">
      <c r="A422" s="45">
        <v>26998</v>
      </c>
      <c r="B422" s="19">
        <v>313</v>
      </c>
    </row>
    <row r="423" spans="1:2">
      <c r="A423" s="45">
        <v>27029</v>
      </c>
      <c r="B423" s="19">
        <v>111</v>
      </c>
    </row>
    <row r="424" spans="1:2">
      <c r="A424" s="45">
        <v>27060</v>
      </c>
      <c r="B424" s="19">
        <v>69</v>
      </c>
    </row>
    <row r="425" spans="1:2">
      <c r="A425" s="45">
        <v>27088</v>
      </c>
      <c r="B425" s="19">
        <v>154</v>
      </c>
    </row>
    <row r="426" spans="1:2">
      <c r="A426" s="45">
        <v>27119</v>
      </c>
      <c r="B426" s="19">
        <v>42</v>
      </c>
    </row>
    <row r="427" spans="1:2">
      <c r="A427" s="45">
        <v>27149</v>
      </c>
      <c r="B427" s="19">
        <v>86</v>
      </c>
    </row>
    <row r="428" spans="1:2">
      <c r="A428" s="45">
        <v>27180</v>
      </c>
      <c r="B428" s="19">
        <v>167</v>
      </c>
    </row>
    <row r="429" spans="1:2">
      <c r="A429" s="45">
        <v>27210</v>
      </c>
      <c r="B429" s="19">
        <v>55</v>
      </c>
    </row>
    <row r="430" spans="1:2">
      <c r="A430" s="45">
        <v>27241</v>
      </c>
      <c r="B430" s="19">
        <v>32</v>
      </c>
    </row>
    <row r="431" spans="1:2">
      <c r="A431" s="45">
        <v>27272</v>
      </c>
      <c r="B431" s="19">
        <v>-17</v>
      </c>
    </row>
    <row r="432" spans="1:2">
      <c r="A432" s="45">
        <v>27302</v>
      </c>
      <c r="B432" s="19">
        <v>-9</v>
      </c>
    </row>
    <row r="433" spans="1:2">
      <c r="A433" s="45">
        <v>27333</v>
      </c>
      <c r="B433" s="19">
        <v>20</v>
      </c>
    </row>
    <row r="434" spans="1:2">
      <c r="A434" s="45">
        <v>27363</v>
      </c>
      <c r="B434" s="19">
        <v>-365</v>
      </c>
    </row>
    <row r="435" spans="1:2">
      <c r="A435" s="45">
        <v>27394</v>
      </c>
      <c r="B435" s="19">
        <v>-613</v>
      </c>
    </row>
    <row r="436" spans="1:2">
      <c r="A436" s="45">
        <v>27425</v>
      </c>
      <c r="B436" s="19">
        <v>-359</v>
      </c>
    </row>
    <row r="437" spans="1:2">
      <c r="A437" s="45">
        <v>27453</v>
      </c>
      <c r="B437" s="19">
        <v>-375</v>
      </c>
    </row>
    <row r="438" spans="1:2">
      <c r="A438" s="45">
        <v>27484</v>
      </c>
      <c r="B438" s="19">
        <v>-270</v>
      </c>
    </row>
    <row r="439" spans="1:2">
      <c r="A439" s="45">
        <v>27514</v>
      </c>
      <c r="B439" s="19">
        <v>-188</v>
      </c>
    </row>
    <row r="440" spans="1:2">
      <c r="A440" s="45">
        <v>27545</v>
      </c>
      <c r="B440" s="19">
        <v>164</v>
      </c>
    </row>
    <row r="441" spans="1:2">
      <c r="A441" s="45">
        <v>27575</v>
      </c>
      <c r="B441" s="19">
        <v>-103</v>
      </c>
    </row>
    <row r="442" spans="1:2">
      <c r="A442" s="45">
        <v>27606</v>
      </c>
      <c r="B442" s="19">
        <v>249</v>
      </c>
    </row>
    <row r="443" spans="1:2">
      <c r="A443" s="45">
        <v>27637</v>
      </c>
      <c r="B443" s="19">
        <v>383</v>
      </c>
    </row>
    <row r="444" spans="1:2">
      <c r="A444" s="45">
        <v>27667</v>
      </c>
      <c r="B444" s="19">
        <v>75</v>
      </c>
    </row>
    <row r="445" spans="1:2">
      <c r="A445" s="45">
        <v>27698</v>
      </c>
      <c r="B445" s="19">
        <v>312</v>
      </c>
    </row>
    <row r="446" spans="1:2">
      <c r="A446" s="45">
        <v>27728</v>
      </c>
      <c r="B446" s="19">
        <v>145</v>
      </c>
    </row>
    <row r="447" spans="1:2">
      <c r="A447" s="45">
        <v>27759</v>
      </c>
      <c r="B447" s="19">
        <v>332</v>
      </c>
    </row>
    <row r="448" spans="1:2">
      <c r="A448" s="45">
        <v>27790</v>
      </c>
      <c r="B448" s="19">
        <v>486</v>
      </c>
    </row>
    <row r="449" spans="1:2">
      <c r="A449" s="45">
        <v>27819</v>
      </c>
      <c r="B449" s="19">
        <v>313</v>
      </c>
    </row>
    <row r="450" spans="1:2">
      <c r="A450" s="45">
        <v>27850</v>
      </c>
      <c r="B450" s="19">
        <v>232</v>
      </c>
    </row>
    <row r="451" spans="1:2">
      <c r="A451" s="45">
        <v>27880</v>
      </c>
      <c r="B451" s="19">
        <v>244</v>
      </c>
    </row>
    <row r="452" spans="1:2">
      <c r="A452" s="45">
        <v>27911</v>
      </c>
      <c r="B452" s="19">
        <v>20</v>
      </c>
    </row>
    <row r="453" spans="1:2">
      <c r="A453" s="45">
        <v>27941</v>
      </c>
      <c r="B453" s="19">
        <v>64</v>
      </c>
    </row>
    <row r="454" spans="1:2">
      <c r="A454" s="45">
        <v>27972</v>
      </c>
      <c r="B454" s="19">
        <v>171</v>
      </c>
    </row>
    <row r="455" spans="1:2">
      <c r="A455" s="45">
        <v>28003</v>
      </c>
      <c r="B455" s="19">
        <v>157</v>
      </c>
    </row>
    <row r="456" spans="1:2">
      <c r="A456" s="45">
        <v>28033</v>
      </c>
      <c r="B456" s="19">
        <v>188</v>
      </c>
    </row>
    <row r="457" spans="1:2">
      <c r="A457" s="45">
        <v>28064</v>
      </c>
      <c r="B457" s="19">
        <v>19</v>
      </c>
    </row>
    <row r="458" spans="1:2">
      <c r="A458" s="45">
        <v>28094</v>
      </c>
      <c r="B458" s="19">
        <v>329</v>
      </c>
    </row>
    <row r="459" spans="1:2">
      <c r="A459" s="45">
        <v>28125</v>
      </c>
      <c r="B459" s="19">
        <v>208</v>
      </c>
    </row>
    <row r="460" spans="1:2">
      <c r="A460" s="45">
        <v>28156</v>
      </c>
      <c r="B460" s="19">
        <v>242</v>
      </c>
    </row>
    <row r="461" spans="1:2">
      <c r="A461" s="45">
        <v>28184</v>
      </c>
      <c r="B461" s="19">
        <v>298</v>
      </c>
    </row>
    <row r="462" spans="1:2">
      <c r="A462" s="45">
        <v>28215</v>
      </c>
      <c r="B462" s="19">
        <v>403</v>
      </c>
    </row>
    <row r="463" spans="1:2">
      <c r="A463" s="45">
        <v>28245</v>
      </c>
      <c r="B463" s="19">
        <v>337</v>
      </c>
    </row>
    <row r="464" spans="1:2">
      <c r="A464" s="45">
        <v>28276</v>
      </c>
      <c r="B464" s="19">
        <v>360</v>
      </c>
    </row>
    <row r="465" spans="1:2">
      <c r="A465" s="45">
        <v>28306</v>
      </c>
      <c r="B465" s="19">
        <v>400</v>
      </c>
    </row>
    <row r="466" spans="1:2">
      <c r="A466" s="45">
        <v>28337</v>
      </c>
      <c r="B466" s="19">
        <v>346</v>
      </c>
    </row>
    <row r="467" spans="1:2">
      <c r="A467" s="45">
        <v>28368</v>
      </c>
      <c r="B467" s="19">
        <v>241</v>
      </c>
    </row>
    <row r="468" spans="1:2">
      <c r="A468" s="45">
        <v>28398</v>
      </c>
      <c r="B468" s="19">
        <v>457</v>
      </c>
    </row>
    <row r="469" spans="1:2">
      <c r="A469" s="45">
        <v>28429</v>
      </c>
      <c r="B469" s="19">
        <v>268</v>
      </c>
    </row>
    <row r="470" spans="1:2">
      <c r="A470" s="45">
        <v>28459</v>
      </c>
      <c r="B470" s="19">
        <v>373</v>
      </c>
    </row>
    <row r="471" spans="1:2">
      <c r="A471" s="45">
        <v>28490</v>
      </c>
      <c r="B471" s="19">
        <v>237</v>
      </c>
    </row>
    <row r="472" spans="1:2">
      <c r="A472" s="45">
        <v>28521</v>
      </c>
      <c r="B472" s="19">
        <v>184</v>
      </c>
    </row>
    <row r="473" spans="1:2">
      <c r="A473" s="45">
        <v>28549</v>
      </c>
      <c r="B473" s="19">
        <v>354</v>
      </c>
    </row>
    <row r="474" spans="1:2">
      <c r="A474" s="45">
        <v>28580</v>
      </c>
      <c r="B474" s="19">
        <v>512</v>
      </c>
    </row>
    <row r="475" spans="1:2">
      <c r="A475" s="45">
        <v>28610</v>
      </c>
      <c r="B475" s="19">
        <v>702</v>
      </c>
    </row>
    <row r="476" spans="1:2">
      <c r="A476" s="45">
        <v>28641</v>
      </c>
      <c r="B476" s="19">
        <v>347</v>
      </c>
    </row>
    <row r="477" spans="1:2">
      <c r="A477" s="45">
        <v>28671</v>
      </c>
      <c r="B477" s="19">
        <v>441</v>
      </c>
    </row>
    <row r="478" spans="1:2">
      <c r="A478" s="45">
        <v>28702</v>
      </c>
      <c r="B478" s="19">
        <v>254</v>
      </c>
    </row>
    <row r="479" spans="1:2">
      <c r="A479" s="45">
        <v>28733</v>
      </c>
      <c r="B479" s="19">
        <v>279</v>
      </c>
    </row>
    <row r="480" spans="1:2">
      <c r="A480" s="45">
        <v>28763</v>
      </c>
      <c r="B480" s="19">
        <v>138</v>
      </c>
    </row>
    <row r="481" spans="1:2">
      <c r="A481" s="45">
        <v>28794</v>
      </c>
      <c r="B481" s="19">
        <v>335</v>
      </c>
    </row>
    <row r="482" spans="1:2">
      <c r="A482" s="45">
        <v>28824</v>
      </c>
      <c r="B482" s="19">
        <v>435</v>
      </c>
    </row>
    <row r="483" spans="1:2">
      <c r="A483" s="45">
        <v>28855</v>
      </c>
      <c r="B483" s="19">
        <v>280</v>
      </c>
    </row>
    <row r="484" spans="1:2">
      <c r="A484" s="45">
        <v>28886</v>
      </c>
      <c r="B484" s="19">
        <v>137</v>
      </c>
    </row>
    <row r="485" spans="1:2">
      <c r="A485" s="45">
        <v>28914</v>
      </c>
      <c r="B485" s="19">
        <v>247</v>
      </c>
    </row>
    <row r="486" spans="1:2">
      <c r="A486" s="45">
        <v>28945</v>
      </c>
      <c r="B486" s="19">
        <v>424</v>
      </c>
    </row>
    <row r="487" spans="1:2">
      <c r="A487" s="45">
        <v>28975</v>
      </c>
      <c r="B487" s="19">
        <v>-62</v>
      </c>
    </row>
    <row r="488" spans="1:2">
      <c r="A488" s="45">
        <v>29006</v>
      </c>
      <c r="B488" s="19">
        <v>372</v>
      </c>
    </row>
    <row r="489" spans="1:2">
      <c r="A489" s="45">
        <v>29036</v>
      </c>
      <c r="B489" s="19">
        <v>319</v>
      </c>
    </row>
    <row r="490" spans="1:2">
      <c r="A490" s="45">
        <v>29067</v>
      </c>
      <c r="B490" s="19">
        <v>109</v>
      </c>
    </row>
    <row r="491" spans="1:2">
      <c r="A491" s="45">
        <v>29098</v>
      </c>
      <c r="B491" s="19">
        <v>83</v>
      </c>
    </row>
    <row r="492" spans="1:2">
      <c r="A492" s="45">
        <v>29128</v>
      </c>
      <c r="B492" s="19">
        <v>27</v>
      </c>
    </row>
    <row r="493" spans="1:2">
      <c r="A493" s="45">
        <v>29159</v>
      </c>
      <c r="B493" s="19">
        <v>154</v>
      </c>
    </row>
    <row r="494" spans="1:2">
      <c r="A494" s="45">
        <v>29189</v>
      </c>
      <c r="B494" s="19">
        <v>92</v>
      </c>
    </row>
    <row r="495" spans="1:2">
      <c r="A495" s="45">
        <v>29220</v>
      </c>
      <c r="B495" s="19">
        <v>99</v>
      </c>
    </row>
    <row r="496" spans="1:2">
      <c r="A496" s="45">
        <v>29251</v>
      </c>
      <c r="B496" s="19">
        <v>128</v>
      </c>
    </row>
    <row r="497" spans="1:2">
      <c r="A497" s="45">
        <v>29280</v>
      </c>
      <c r="B497" s="19">
        <v>83</v>
      </c>
    </row>
    <row r="498" spans="1:2">
      <c r="A498" s="45">
        <v>29311</v>
      </c>
      <c r="B498" s="19">
        <v>111</v>
      </c>
    </row>
    <row r="499" spans="1:2">
      <c r="A499" s="45">
        <v>29341</v>
      </c>
      <c r="B499" s="19">
        <v>-145</v>
      </c>
    </row>
    <row r="500" spans="1:2">
      <c r="A500" s="45">
        <v>29372</v>
      </c>
      <c r="B500" s="19">
        <v>-429</v>
      </c>
    </row>
    <row r="501" spans="1:2">
      <c r="A501" s="45">
        <v>29402</v>
      </c>
      <c r="B501" s="19">
        <v>-319</v>
      </c>
    </row>
    <row r="502" spans="1:2">
      <c r="A502" s="45">
        <v>29433</v>
      </c>
      <c r="B502" s="19">
        <v>-261</v>
      </c>
    </row>
    <row r="503" spans="1:2">
      <c r="A503" s="45">
        <v>29464</v>
      </c>
      <c r="B503" s="19">
        <v>259</v>
      </c>
    </row>
    <row r="504" spans="1:2">
      <c r="A504" s="45">
        <v>29494</v>
      </c>
      <c r="B504" s="19">
        <v>114</v>
      </c>
    </row>
    <row r="505" spans="1:2">
      <c r="A505" s="45">
        <v>29525</v>
      </c>
      <c r="B505" s="19">
        <v>277</v>
      </c>
    </row>
    <row r="506" spans="1:2">
      <c r="A506" s="45">
        <v>29555</v>
      </c>
      <c r="B506" s="19">
        <v>257</v>
      </c>
    </row>
    <row r="507" spans="1:2">
      <c r="A507" s="45">
        <v>29586</v>
      </c>
      <c r="B507" s="19">
        <v>196</v>
      </c>
    </row>
    <row r="508" spans="1:2">
      <c r="A508" s="45">
        <v>29617</v>
      </c>
      <c r="B508" s="19">
        <v>90</v>
      </c>
    </row>
    <row r="509" spans="1:2">
      <c r="A509" s="45">
        <v>29645</v>
      </c>
      <c r="B509" s="19">
        <v>72</v>
      </c>
    </row>
    <row r="510" spans="1:2">
      <c r="A510" s="45">
        <v>29676</v>
      </c>
      <c r="B510" s="19">
        <v>105</v>
      </c>
    </row>
    <row r="511" spans="1:2">
      <c r="A511" s="45">
        <v>29706</v>
      </c>
      <c r="B511" s="19">
        <v>73</v>
      </c>
    </row>
    <row r="512" spans="1:2">
      <c r="A512" s="45">
        <v>29737</v>
      </c>
      <c r="B512" s="19">
        <v>13</v>
      </c>
    </row>
    <row r="513" spans="1:2">
      <c r="A513" s="45">
        <v>29767</v>
      </c>
      <c r="B513" s="19">
        <v>194</v>
      </c>
    </row>
    <row r="514" spans="1:2">
      <c r="A514" s="45">
        <v>29798</v>
      </c>
      <c r="B514" s="19">
        <v>111</v>
      </c>
    </row>
    <row r="515" spans="1:2">
      <c r="A515" s="45">
        <v>29829</v>
      </c>
      <c r="B515" s="19">
        <v>-36</v>
      </c>
    </row>
    <row r="516" spans="1:2">
      <c r="A516" s="45">
        <v>29859</v>
      </c>
      <c r="B516" s="19">
        <v>-88</v>
      </c>
    </row>
    <row r="517" spans="1:2">
      <c r="A517" s="45">
        <v>29890</v>
      </c>
      <c r="B517" s="19">
        <v>-97</v>
      </c>
    </row>
    <row r="518" spans="1:2">
      <c r="A518" s="45">
        <v>29920</v>
      </c>
      <c r="B518" s="19">
        <v>-209</v>
      </c>
    </row>
    <row r="519" spans="1:2">
      <c r="A519" s="45">
        <v>29951</v>
      </c>
      <c r="B519" s="19">
        <v>-276</v>
      </c>
    </row>
    <row r="520" spans="1:2">
      <c r="A520" s="45">
        <v>29982</v>
      </c>
      <c r="B520" s="19">
        <v>-330</v>
      </c>
    </row>
    <row r="521" spans="1:2">
      <c r="A521" s="45">
        <v>30010</v>
      </c>
      <c r="B521" s="19">
        <v>-2</v>
      </c>
    </row>
    <row r="522" spans="1:2">
      <c r="A522" s="45">
        <v>30041</v>
      </c>
      <c r="B522" s="19">
        <v>-129</v>
      </c>
    </row>
    <row r="523" spans="1:2">
      <c r="A523" s="45">
        <v>30071</v>
      </c>
      <c r="B523" s="19">
        <v>-284</v>
      </c>
    </row>
    <row r="524" spans="1:2">
      <c r="A524" s="45">
        <v>30102</v>
      </c>
      <c r="B524" s="19">
        <v>-43</v>
      </c>
    </row>
    <row r="525" spans="1:2">
      <c r="A525" s="45">
        <v>30132</v>
      </c>
      <c r="B525" s="19">
        <v>-242</v>
      </c>
    </row>
    <row r="526" spans="1:2">
      <c r="A526" s="45">
        <v>30163</v>
      </c>
      <c r="B526" s="19">
        <v>-344</v>
      </c>
    </row>
    <row r="527" spans="1:2">
      <c r="A527" s="45">
        <v>30194</v>
      </c>
      <c r="B527" s="19">
        <v>-158</v>
      </c>
    </row>
    <row r="528" spans="1:2">
      <c r="A528" s="45">
        <v>30224</v>
      </c>
      <c r="B528" s="19">
        <v>-180</v>
      </c>
    </row>
    <row r="529" spans="1:2">
      <c r="A529" s="45">
        <v>30255</v>
      </c>
      <c r="B529" s="19">
        <v>-276</v>
      </c>
    </row>
    <row r="530" spans="1:2">
      <c r="A530" s="45">
        <v>30285</v>
      </c>
      <c r="B530" s="19">
        <v>-121</v>
      </c>
    </row>
    <row r="531" spans="1:2">
      <c r="A531" s="45">
        <v>30316</v>
      </c>
      <c r="B531" s="19">
        <v>-15</v>
      </c>
    </row>
    <row r="532" spans="1:2">
      <c r="A532" s="45">
        <v>30347</v>
      </c>
      <c r="B532" s="19">
        <v>219</v>
      </c>
    </row>
    <row r="533" spans="1:2">
      <c r="A533" s="45">
        <v>30375</v>
      </c>
      <c r="B533" s="19">
        <v>-73</v>
      </c>
    </row>
    <row r="534" spans="1:2">
      <c r="A534" s="45">
        <v>30406</v>
      </c>
      <c r="B534" s="19">
        <v>173</v>
      </c>
    </row>
    <row r="535" spans="1:2">
      <c r="A535" s="45">
        <v>30436</v>
      </c>
      <c r="B535" s="19">
        <v>274</v>
      </c>
    </row>
    <row r="536" spans="1:2">
      <c r="A536" s="45">
        <v>30467</v>
      </c>
      <c r="B536" s="19">
        <v>280</v>
      </c>
    </row>
    <row r="537" spans="1:2">
      <c r="A537" s="45">
        <v>30497</v>
      </c>
      <c r="B537" s="19">
        <v>377</v>
      </c>
    </row>
    <row r="538" spans="1:2">
      <c r="A538" s="45">
        <v>30528</v>
      </c>
      <c r="B538" s="19">
        <v>416</v>
      </c>
    </row>
    <row r="539" spans="1:2">
      <c r="A539" s="45">
        <v>30559</v>
      </c>
      <c r="B539" s="19">
        <v>-308</v>
      </c>
    </row>
    <row r="540" spans="1:2">
      <c r="A540" s="45">
        <v>30589</v>
      </c>
      <c r="B540" s="19">
        <v>1118</v>
      </c>
    </row>
    <row r="541" spans="1:2">
      <c r="A541" s="45">
        <v>30620</v>
      </c>
      <c r="B541" s="19">
        <v>273</v>
      </c>
    </row>
    <row r="542" spans="1:2">
      <c r="A542" s="45">
        <v>30650</v>
      </c>
      <c r="B542" s="19">
        <v>355</v>
      </c>
    </row>
    <row r="543" spans="1:2">
      <c r="A543" s="45">
        <v>30681</v>
      </c>
      <c r="B543" s="19">
        <v>355</v>
      </c>
    </row>
    <row r="544" spans="1:2">
      <c r="A544" s="45">
        <v>30712</v>
      </c>
      <c r="B544" s="19">
        <v>443</v>
      </c>
    </row>
    <row r="545" spans="1:2">
      <c r="A545" s="45">
        <v>30741</v>
      </c>
      <c r="B545" s="19">
        <v>484</v>
      </c>
    </row>
    <row r="546" spans="1:2">
      <c r="A546" s="45">
        <v>30772</v>
      </c>
      <c r="B546" s="19">
        <v>272</v>
      </c>
    </row>
    <row r="547" spans="1:2">
      <c r="A547" s="45">
        <v>30802</v>
      </c>
      <c r="B547" s="19">
        <v>363</v>
      </c>
    </row>
    <row r="548" spans="1:2">
      <c r="A548" s="45">
        <v>30833</v>
      </c>
      <c r="B548" s="19">
        <v>306</v>
      </c>
    </row>
    <row r="549" spans="1:2">
      <c r="A549" s="45">
        <v>30863</v>
      </c>
      <c r="B549" s="19">
        <v>381</v>
      </c>
    </row>
    <row r="550" spans="1:2">
      <c r="A550" s="45">
        <v>30894</v>
      </c>
      <c r="B550" s="19">
        <v>310</v>
      </c>
    </row>
    <row r="551" spans="1:2">
      <c r="A551" s="45">
        <v>30925</v>
      </c>
      <c r="B551" s="19">
        <v>243</v>
      </c>
    </row>
    <row r="552" spans="1:2">
      <c r="A552" s="45">
        <v>30955</v>
      </c>
      <c r="B552" s="19">
        <v>312</v>
      </c>
    </row>
    <row r="553" spans="1:2">
      <c r="A553" s="45">
        <v>30986</v>
      </c>
      <c r="B553" s="19">
        <v>285</v>
      </c>
    </row>
    <row r="554" spans="1:2">
      <c r="A554" s="45">
        <v>31016</v>
      </c>
      <c r="B554" s="19">
        <v>353</v>
      </c>
    </row>
    <row r="555" spans="1:2">
      <c r="A555" s="45">
        <v>31047</v>
      </c>
      <c r="B555" s="19">
        <v>125</v>
      </c>
    </row>
    <row r="556" spans="1:2">
      <c r="A556" s="45">
        <v>31078</v>
      </c>
      <c r="B556" s="19">
        <v>265</v>
      </c>
    </row>
    <row r="557" spans="1:2">
      <c r="A557" s="45">
        <v>31106</v>
      </c>
      <c r="B557" s="19">
        <v>131</v>
      </c>
    </row>
    <row r="558" spans="1:2">
      <c r="A558" s="45">
        <v>31137</v>
      </c>
      <c r="B558" s="19">
        <v>339</v>
      </c>
    </row>
    <row r="559" spans="1:2">
      <c r="A559" s="45">
        <v>31167</v>
      </c>
      <c r="B559" s="19">
        <v>196</v>
      </c>
    </row>
    <row r="560" spans="1:2">
      <c r="A560" s="45">
        <v>31198</v>
      </c>
      <c r="B560" s="19">
        <v>274</v>
      </c>
    </row>
    <row r="561" spans="1:2">
      <c r="A561" s="45">
        <v>31228</v>
      </c>
      <c r="B561" s="19">
        <v>147</v>
      </c>
    </row>
    <row r="562" spans="1:2">
      <c r="A562" s="45">
        <v>31259</v>
      </c>
      <c r="B562" s="19">
        <v>189</v>
      </c>
    </row>
    <row r="563" spans="1:2">
      <c r="A563" s="45">
        <v>31290</v>
      </c>
      <c r="B563" s="19">
        <v>192</v>
      </c>
    </row>
    <row r="564" spans="1:2">
      <c r="A564" s="45">
        <v>31320</v>
      </c>
      <c r="B564" s="19">
        <v>205</v>
      </c>
    </row>
    <row r="565" spans="1:2">
      <c r="A565" s="45">
        <v>31351</v>
      </c>
      <c r="B565" s="19">
        <v>188</v>
      </c>
    </row>
    <row r="566" spans="1:2">
      <c r="A566" s="45">
        <v>31381</v>
      </c>
      <c r="B566" s="19">
        <v>210</v>
      </c>
    </row>
    <row r="567" spans="1:2">
      <c r="A567" s="45">
        <v>31412</v>
      </c>
      <c r="B567" s="19">
        <v>166</v>
      </c>
    </row>
    <row r="568" spans="1:2">
      <c r="A568" s="45">
        <v>31443</v>
      </c>
      <c r="B568" s="19">
        <v>123</v>
      </c>
    </row>
    <row r="569" spans="1:2">
      <c r="A569" s="45">
        <v>31471</v>
      </c>
      <c r="B569" s="19">
        <v>115</v>
      </c>
    </row>
    <row r="570" spans="1:2">
      <c r="A570" s="45">
        <v>31502</v>
      </c>
      <c r="B570" s="19">
        <v>87</v>
      </c>
    </row>
    <row r="571" spans="1:2">
      <c r="A571" s="45">
        <v>31532</v>
      </c>
      <c r="B571" s="19">
        <v>187</v>
      </c>
    </row>
    <row r="572" spans="1:2">
      <c r="A572" s="45">
        <v>31563</v>
      </c>
      <c r="B572" s="19">
        <v>127</v>
      </c>
    </row>
    <row r="573" spans="1:2">
      <c r="A573" s="45">
        <v>31593</v>
      </c>
      <c r="B573" s="19">
        <v>-93</v>
      </c>
    </row>
    <row r="574" spans="1:2">
      <c r="A574" s="45">
        <v>31624</v>
      </c>
      <c r="B574" s="19">
        <v>318</v>
      </c>
    </row>
    <row r="575" spans="1:2">
      <c r="A575" s="45">
        <v>31655</v>
      </c>
      <c r="B575" s="19">
        <v>115</v>
      </c>
    </row>
    <row r="576" spans="1:2">
      <c r="A576" s="45">
        <v>31685</v>
      </c>
      <c r="B576" s="19">
        <v>346</v>
      </c>
    </row>
    <row r="577" spans="1:2">
      <c r="A577" s="45">
        <v>31716</v>
      </c>
      <c r="B577" s="19">
        <v>187</v>
      </c>
    </row>
    <row r="578" spans="1:2">
      <c r="A578" s="45">
        <v>31746</v>
      </c>
      <c r="B578" s="19">
        <v>187</v>
      </c>
    </row>
    <row r="579" spans="1:2">
      <c r="A579" s="45">
        <v>31777</v>
      </c>
      <c r="B579" s="19">
        <v>201</v>
      </c>
    </row>
    <row r="580" spans="1:2">
      <c r="A580" s="45">
        <v>31808</v>
      </c>
      <c r="B580" s="19">
        <v>169</v>
      </c>
    </row>
    <row r="581" spans="1:2">
      <c r="A581" s="45">
        <v>31836</v>
      </c>
      <c r="B581" s="19">
        <v>241</v>
      </c>
    </row>
    <row r="582" spans="1:2">
      <c r="A582" s="45">
        <v>31867</v>
      </c>
      <c r="B582" s="19">
        <v>245</v>
      </c>
    </row>
    <row r="583" spans="1:2">
      <c r="A583" s="45">
        <v>31897</v>
      </c>
      <c r="B583" s="19">
        <v>335</v>
      </c>
    </row>
    <row r="584" spans="1:2">
      <c r="A584" s="45">
        <v>31928</v>
      </c>
      <c r="B584" s="19">
        <v>229</v>
      </c>
    </row>
    <row r="585" spans="1:2">
      <c r="A585" s="45">
        <v>31958</v>
      </c>
      <c r="B585" s="19">
        <v>172</v>
      </c>
    </row>
    <row r="586" spans="1:2">
      <c r="A586" s="45">
        <v>31989</v>
      </c>
      <c r="B586" s="19">
        <v>347</v>
      </c>
    </row>
    <row r="587" spans="1:2">
      <c r="A587" s="45">
        <v>32020</v>
      </c>
      <c r="B587" s="19">
        <v>173</v>
      </c>
    </row>
    <row r="588" spans="1:2">
      <c r="A588" s="45">
        <v>32050</v>
      </c>
      <c r="B588" s="19">
        <v>227</v>
      </c>
    </row>
    <row r="589" spans="1:2">
      <c r="A589" s="45">
        <v>32081</v>
      </c>
      <c r="B589" s="19">
        <v>491</v>
      </c>
    </row>
    <row r="590" spans="1:2">
      <c r="A590" s="45">
        <v>32111</v>
      </c>
      <c r="B590" s="19">
        <v>234</v>
      </c>
    </row>
    <row r="591" spans="1:2">
      <c r="A591" s="45">
        <v>32142</v>
      </c>
      <c r="B591" s="19">
        <v>289</v>
      </c>
    </row>
    <row r="592" spans="1:2">
      <c r="A592" s="45">
        <v>32173</v>
      </c>
      <c r="B592" s="19">
        <v>92</v>
      </c>
    </row>
    <row r="593" spans="1:2">
      <c r="A593" s="45">
        <v>32202</v>
      </c>
      <c r="B593" s="19">
        <v>461</v>
      </c>
    </row>
    <row r="594" spans="1:2">
      <c r="A594" s="45">
        <v>32233</v>
      </c>
      <c r="B594" s="19">
        <v>275</v>
      </c>
    </row>
    <row r="595" spans="1:2">
      <c r="A595" s="45">
        <v>32263</v>
      </c>
      <c r="B595" s="19">
        <v>243</v>
      </c>
    </row>
    <row r="596" spans="1:2">
      <c r="A596" s="45">
        <v>32294</v>
      </c>
      <c r="B596" s="19">
        <v>230</v>
      </c>
    </row>
    <row r="597" spans="1:2">
      <c r="A597" s="45">
        <v>32324</v>
      </c>
      <c r="B597" s="19">
        <v>364</v>
      </c>
    </row>
    <row r="598" spans="1:2">
      <c r="A598" s="45">
        <v>32355</v>
      </c>
      <c r="B598" s="19">
        <v>224</v>
      </c>
    </row>
    <row r="599" spans="1:2">
      <c r="A599" s="45">
        <v>32386</v>
      </c>
      <c r="B599" s="19">
        <v>124</v>
      </c>
    </row>
    <row r="600" spans="1:2">
      <c r="A600" s="45">
        <v>32416</v>
      </c>
      <c r="B600" s="19">
        <v>339</v>
      </c>
    </row>
    <row r="601" spans="1:2">
      <c r="A601" s="45">
        <v>32447</v>
      </c>
      <c r="B601" s="19">
        <v>263</v>
      </c>
    </row>
    <row r="602" spans="1:2">
      <c r="A602" s="45">
        <v>32477</v>
      </c>
      <c r="B602" s="19">
        <v>341</v>
      </c>
    </row>
    <row r="603" spans="1:2">
      <c r="A603" s="45">
        <v>32508</v>
      </c>
      <c r="B603" s="19">
        <v>281</v>
      </c>
    </row>
    <row r="604" spans="1:2">
      <c r="A604" s="45">
        <v>32539</v>
      </c>
      <c r="B604" s="19">
        <v>263</v>
      </c>
    </row>
    <row r="605" spans="1:2">
      <c r="A605" s="45">
        <v>32567</v>
      </c>
      <c r="B605" s="19">
        <v>266</v>
      </c>
    </row>
    <row r="606" spans="1:2">
      <c r="A606" s="45">
        <v>32598</v>
      </c>
      <c r="B606" s="19">
        <v>194</v>
      </c>
    </row>
    <row r="607" spans="1:2">
      <c r="A607" s="45">
        <v>32628</v>
      </c>
      <c r="B607" s="19">
        <v>170</v>
      </c>
    </row>
    <row r="608" spans="1:2">
      <c r="A608" s="45">
        <v>32659</v>
      </c>
      <c r="B608" s="19">
        <v>122</v>
      </c>
    </row>
    <row r="609" spans="1:2">
      <c r="A609" s="45">
        <v>32689</v>
      </c>
      <c r="B609" s="19">
        <v>114</v>
      </c>
    </row>
    <row r="610" spans="1:2">
      <c r="A610" s="45">
        <v>32720</v>
      </c>
      <c r="B610" s="19">
        <v>42</v>
      </c>
    </row>
    <row r="611" spans="1:2">
      <c r="A611" s="45">
        <v>32751</v>
      </c>
      <c r="B611" s="19">
        <v>51</v>
      </c>
    </row>
    <row r="612" spans="1:2">
      <c r="A612" s="45">
        <v>32781</v>
      </c>
      <c r="B612" s="19">
        <v>249</v>
      </c>
    </row>
    <row r="613" spans="1:2">
      <c r="A613" s="45">
        <v>32812</v>
      </c>
      <c r="B613" s="19">
        <v>107</v>
      </c>
    </row>
    <row r="614" spans="1:2">
      <c r="A614" s="45">
        <v>32842</v>
      </c>
      <c r="B614" s="19">
        <v>276</v>
      </c>
    </row>
    <row r="615" spans="1:2">
      <c r="A615" s="45">
        <v>32873</v>
      </c>
      <c r="B615" s="19">
        <v>84</v>
      </c>
    </row>
    <row r="616" spans="1:2">
      <c r="A616" s="45">
        <v>32904</v>
      </c>
      <c r="B616" s="19">
        <v>363</v>
      </c>
    </row>
    <row r="617" spans="1:2">
      <c r="A617" s="45">
        <v>32932</v>
      </c>
      <c r="B617" s="19">
        <v>236</v>
      </c>
    </row>
    <row r="618" spans="1:2">
      <c r="A618" s="45">
        <v>32963</v>
      </c>
      <c r="B618" s="19">
        <v>209</v>
      </c>
    </row>
    <row r="619" spans="1:2">
      <c r="A619" s="45">
        <v>32993</v>
      </c>
      <c r="B619" s="19">
        <v>42</v>
      </c>
    </row>
    <row r="620" spans="1:2">
      <c r="A620" s="45">
        <v>33024</v>
      </c>
      <c r="B620" s="19">
        <v>153</v>
      </c>
    </row>
    <row r="621" spans="1:2">
      <c r="A621" s="45">
        <v>33054</v>
      </c>
      <c r="B621" s="19">
        <v>17</v>
      </c>
    </row>
    <row r="622" spans="1:2">
      <c r="A622" s="45">
        <v>33085</v>
      </c>
      <c r="B622" s="19">
        <v>-32</v>
      </c>
    </row>
    <row r="623" spans="1:2">
      <c r="A623" s="45">
        <v>33116</v>
      </c>
      <c r="B623" s="19">
        <v>-208</v>
      </c>
    </row>
    <row r="624" spans="1:2">
      <c r="A624" s="45">
        <v>33146</v>
      </c>
      <c r="B624" s="19">
        <v>-98</v>
      </c>
    </row>
    <row r="625" spans="1:2">
      <c r="A625" s="45">
        <v>33177</v>
      </c>
      <c r="B625" s="19">
        <v>-151</v>
      </c>
    </row>
    <row r="626" spans="1:2">
      <c r="A626" s="45">
        <v>33207</v>
      </c>
      <c r="B626" s="19">
        <v>-153</v>
      </c>
    </row>
    <row r="627" spans="1:2">
      <c r="A627" s="45">
        <v>33238</v>
      </c>
      <c r="B627" s="19">
        <v>-48</v>
      </c>
    </row>
    <row r="628" spans="1:2">
      <c r="A628" s="45">
        <v>33269</v>
      </c>
      <c r="B628" s="19">
        <v>-111</v>
      </c>
    </row>
    <row r="629" spans="1:2">
      <c r="A629" s="45">
        <v>33297</v>
      </c>
      <c r="B629" s="19">
        <v>-321</v>
      </c>
    </row>
    <row r="630" spans="1:2">
      <c r="A630" s="45">
        <v>33328</v>
      </c>
      <c r="B630" s="19">
        <v>-160</v>
      </c>
    </row>
    <row r="631" spans="1:2">
      <c r="A631" s="45">
        <v>33358</v>
      </c>
      <c r="B631" s="19">
        <v>-210</v>
      </c>
    </row>
    <row r="632" spans="1:2">
      <c r="A632" s="45">
        <v>33389</v>
      </c>
      <c r="B632" s="19">
        <v>-115</v>
      </c>
    </row>
    <row r="633" spans="1:2">
      <c r="A633" s="45">
        <v>33419</v>
      </c>
      <c r="B633" s="19">
        <v>85</v>
      </c>
    </row>
    <row r="634" spans="1:2">
      <c r="A634" s="45">
        <v>33450</v>
      </c>
      <c r="B634" s="19">
        <v>-42</v>
      </c>
    </row>
    <row r="635" spans="1:2">
      <c r="A635" s="45">
        <v>33481</v>
      </c>
      <c r="B635" s="19">
        <v>18</v>
      </c>
    </row>
    <row r="636" spans="1:2">
      <c r="A636" s="45">
        <v>33511</v>
      </c>
      <c r="B636" s="19">
        <v>26</v>
      </c>
    </row>
    <row r="637" spans="1:2">
      <c r="A637" s="45">
        <v>33542</v>
      </c>
      <c r="B637" s="19">
        <v>21</v>
      </c>
    </row>
    <row r="638" spans="1:2">
      <c r="A638" s="45">
        <v>33572</v>
      </c>
      <c r="B638" s="19">
        <v>-61</v>
      </c>
    </row>
    <row r="639" spans="1:2">
      <c r="A639" s="45">
        <v>33603</v>
      </c>
      <c r="B639" s="19">
        <v>32</v>
      </c>
    </row>
    <row r="640" spans="1:2">
      <c r="A640" s="45">
        <v>33634</v>
      </c>
      <c r="B640" s="19">
        <v>41</v>
      </c>
    </row>
    <row r="641" spans="1:2">
      <c r="A641" s="45">
        <v>33663</v>
      </c>
      <c r="B641" s="19">
        <v>-58</v>
      </c>
    </row>
    <row r="642" spans="1:2">
      <c r="A642" s="45">
        <v>33694</v>
      </c>
      <c r="B642" s="19">
        <v>54</v>
      </c>
    </row>
    <row r="643" spans="1:2">
      <c r="A643" s="45">
        <v>33724</v>
      </c>
      <c r="B643" s="19">
        <v>154</v>
      </c>
    </row>
    <row r="644" spans="1:2">
      <c r="A644" s="45">
        <v>33755</v>
      </c>
      <c r="B644" s="19">
        <v>130</v>
      </c>
    </row>
    <row r="645" spans="1:2">
      <c r="A645" s="45">
        <v>33785</v>
      </c>
      <c r="B645" s="19">
        <v>66</v>
      </c>
    </row>
    <row r="646" spans="1:2">
      <c r="A646" s="45">
        <v>33816</v>
      </c>
      <c r="B646" s="19">
        <v>78</v>
      </c>
    </row>
    <row r="647" spans="1:2">
      <c r="A647" s="45">
        <v>33847</v>
      </c>
      <c r="B647" s="19">
        <v>132</v>
      </c>
    </row>
    <row r="648" spans="1:2">
      <c r="A648" s="45">
        <v>33877</v>
      </c>
      <c r="B648" s="19">
        <v>34</v>
      </c>
    </row>
    <row r="649" spans="1:2">
      <c r="A649" s="45">
        <v>33908</v>
      </c>
      <c r="B649" s="19">
        <v>180</v>
      </c>
    </row>
    <row r="650" spans="1:2">
      <c r="A650" s="45">
        <v>33938</v>
      </c>
      <c r="B650" s="19">
        <v>133</v>
      </c>
    </row>
    <row r="651" spans="1:2">
      <c r="A651" s="45">
        <v>33969</v>
      </c>
      <c r="B651" s="19">
        <v>223</v>
      </c>
    </row>
    <row r="652" spans="1:2">
      <c r="A652" s="45">
        <v>34000</v>
      </c>
      <c r="B652" s="19">
        <v>299</v>
      </c>
    </row>
    <row r="653" spans="1:2">
      <c r="A653" s="45">
        <v>34028</v>
      </c>
      <c r="B653" s="19">
        <v>250</v>
      </c>
    </row>
    <row r="654" spans="1:2">
      <c r="A654" s="45">
        <v>34059</v>
      </c>
      <c r="B654" s="19">
        <v>-50</v>
      </c>
    </row>
    <row r="655" spans="1:2">
      <c r="A655" s="45">
        <v>34089</v>
      </c>
      <c r="B655" s="19">
        <v>302</v>
      </c>
    </row>
    <row r="656" spans="1:2">
      <c r="A656" s="45">
        <v>34120</v>
      </c>
      <c r="B656" s="19">
        <v>272</v>
      </c>
    </row>
    <row r="657" spans="1:2">
      <c r="A657" s="45">
        <v>34150</v>
      </c>
      <c r="B657" s="19">
        <v>181</v>
      </c>
    </row>
    <row r="658" spans="1:2">
      <c r="A658" s="45">
        <v>34181</v>
      </c>
      <c r="B658" s="19">
        <v>306</v>
      </c>
    </row>
    <row r="659" spans="1:2">
      <c r="A659" s="45">
        <v>34212</v>
      </c>
      <c r="B659" s="19">
        <v>151</v>
      </c>
    </row>
    <row r="660" spans="1:2">
      <c r="A660" s="45">
        <v>34242</v>
      </c>
      <c r="B660" s="19">
        <v>242</v>
      </c>
    </row>
    <row r="661" spans="1:2">
      <c r="A661" s="45">
        <v>34273</v>
      </c>
      <c r="B661" s="19">
        <v>285</v>
      </c>
    </row>
    <row r="662" spans="1:2">
      <c r="A662" s="45">
        <v>34303</v>
      </c>
      <c r="B662" s="19">
        <v>251</v>
      </c>
    </row>
    <row r="663" spans="1:2">
      <c r="A663" s="45">
        <v>34334</v>
      </c>
      <c r="B663" s="19">
        <v>330</v>
      </c>
    </row>
    <row r="664" spans="1:2">
      <c r="A664" s="45">
        <v>34365</v>
      </c>
      <c r="B664" s="19">
        <v>281</v>
      </c>
    </row>
    <row r="665" spans="1:2">
      <c r="A665" s="45">
        <v>34393</v>
      </c>
      <c r="B665" s="19">
        <v>186</v>
      </c>
    </row>
    <row r="666" spans="1:2">
      <c r="A666" s="45">
        <v>34424</v>
      </c>
      <c r="B666" s="19">
        <v>461</v>
      </c>
    </row>
    <row r="667" spans="1:2">
      <c r="A667" s="45">
        <v>34454</v>
      </c>
      <c r="B667" s="19">
        <v>344</v>
      </c>
    </row>
    <row r="668" spans="1:2">
      <c r="A668" s="45">
        <v>34485</v>
      </c>
      <c r="B668" s="19">
        <v>335</v>
      </c>
    </row>
    <row r="669" spans="1:2">
      <c r="A669" s="45">
        <v>34515</v>
      </c>
      <c r="B669" s="19">
        <v>317</v>
      </c>
    </row>
    <row r="670" spans="1:2">
      <c r="A670" s="45">
        <v>34546</v>
      </c>
      <c r="B670" s="19">
        <v>372</v>
      </c>
    </row>
    <row r="671" spans="1:2">
      <c r="A671" s="45">
        <v>34577</v>
      </c>
      <c r="B671" s="19">
        <v>286</v>
      </c>
    </row>
    <row r="672" spans="1:2">
      <c r="A672" s="45">
        <v>34607</v>
      </c>
      <c r="B672" s="19">
        <v>351</v>
      </c>
    </row>
    <row r="673" spans="1:2">
      <c r="A673" s="45">
        <v>34638</v>
      </c>
      <c r="B673" s="19">
        <v>211</v>
      </c>
    </row>
    <row r="674" spans="1:2">
      <c r="A674" s="45">
        <v>34668</v>
      </c>
      <c r="B674" s="19">
        <v>411</v>
      </c>
    </row>
    <row r="675" spans="1:2">
      <c r="A675" s="45">
        <v>34699</v>
      </c>
      <c r="B675" s="19">
        <v>296</v>
      </c>
    </row>
    <row r="676" spans="1:2">
      <c r="A676" s="45">
        <v>34730</v>
      </c>
      <c r="B676" s="19">
        <v>336</v>
      </c>
    </row>
    <row r="677" spans="1:2">
      <c r="A677" s="45">
        <v>34758</v>
      </c>
      <c r="B677" s="19">
        <v>196</v>
      </c>
    </row>
    <row r="678" spans="1:2">
      <c r="A678" s="45">
        <v>34789</v>
      </c>
      <c r="B678" s="19">
        <v>210</v>
      </c>
    </row>
    <row r="679" spans="1:2">
      <c r="A679" s="45">
        <v>34819</v>
      </c>
      <c r="B679" s="19">
        <v>162</v>
      </c>
    </row>
    <row r="680" spans="1:2">
      <c r="A680" s="45">
        <v>34850</v>
      </c>
      <c r="B680" s="19">
        <v>-20</v>
      </c>
    </row>
    <row r="681" spans="1:2">
      <c r="A681" s="45">
        <v>34880</v>
      </c>
      <c r="B681" s="19">
        <v>237</v>
      </c>
    </row>
    <row r="682" spans="1:2">
      <c r="A682" s="45">
        <v>34911</v>
      </c>
      <c r="B682" s="19">
        <v>94</v>
      </c>
    </row>
    <row r="683" spans="1:2">
      <c r="A683" s="45">
        <v>34942</v>
      </c>
      <c r="B683" s="19">
        <v>254</v>
      </c>
    </row>
    <row r="684" spans="1:2">
      <c r="A684" s="45">
        <v>34972</v>
      </c>
      <c r="B684" s="19">
        <v>241</v>
      </c>
    </row>
    <row r="685" spans="1:2">
      <c r="A685" s="45">
        <v>35003</v>
      </c>
      <c r="B685" s="19">
        <v>156</v>
      </c>
    </row>
    <row r="686" spans="1:2">
      <c r="A686" s="45">
        <v>35033</v>
      </c>
      <c r="B686" s="19">
        <v>144</v>
      </c>
    </row>
    <row r="687" spans="1:2">
      <c r="A687" s="45">
        <v>35064</v>
      </c>
      <c r="B687" s="19">
        <v>145</v>
      </c>
    </row>
    <row r="688" spans="1:2">
      <c r="A688" s="45">
        <v>35095</v>
      </c>
      <c r="B688" s="19">
        <v>-4</v>
      </c>
    </row>
    <row r="689" spans="1:2">
      <c r="A689" s="45">
        <v>35124</v>
      </c>
      <c r="B689" s="19">
        <v>423</v>
      </c>
    </row>
    <row r="690" spans="1:2">
      <c r="A690" s="45">
        <v>35155</v>
      </c>
      <c r="B690" s="19">
        <v>254</v>
      </c>
    </row>
    <row r="691" spans="1:2">
      <c r="A691" s="45">
        <v>35185</v>
      </c>
      <c r="B691" s="19">
        <v>165</v>
      </c>
    </row>
    <row r="692" spans="1:2">
      <c r="A692" s="45">
        <v>35216</v>
      </c>
      <c r="B692" s="19">
        <v>328</v>
      </c>
    </row>
    <row r="693" spans="1:2">
      <c r="A693" s="45">
        <v>35246</v>
      </c>
      <c r="B693" s="19">
        <v>283</v>
      </c>
    </row>
    <row r="694" spans="1:2">
      <c r="A694" s="45">
        <v>35277</v>
      </c>
      <c r="B694" s="19">
        <v>246</v>
      </c>
    </row>
    <row r="695" spans="1:2">
      <c r="A695" s="45">
        <v>35308</v>
      </c>
      <c r="B695" s="19">
        <v>184</v>
      </c>
    </row>
    <row r="696" spans="1:2">
      <c r="A696" s="45">
        <v>35338</v>
      </c>
      <c r="B696" s="19">
        <v>211</v>
      </c>
    </row>
    <row r="697" spans="1:2">
      <c r="A697" s="45">
        <v>35369</v>
      </c>
      <c r="B697" s="19">
        <v>255</v>
      </c>
    </row>
    <row r="698" spans="1:2">
      <c r="A698" s="45">
        <v>35399</v>
      </c>
      <c r="B698" s="19">
        <v>296</v>
      </c>
    </row>
    <row r="699" spans="1:2">
      <c r="A699" s="45">
        <v>35430</v>
      </c>
      <c r="B699" s="19">
        <v>182</v>
      </c>
    </row>
    <row r="700" spans="1:2">
      <c r="A700" s="45">
        <v>35461</v>
      </c>
      <c r="B700" s="19">
        <v>220</v>
      </c>
    </row>
    <row r="701" spans="1:2">
      <c r="A701" s="45">
        <v>35489</v>
      </c>
      <c r="B701" s="19">
        <v>312</v>
      </c>
    </row>
    <row r="702" spans="1:2">
      <c r="A702" s="45">
        <v>35520</v>
      </c>
      <c r="B702" s="19">
        <v>315</v>
      </c>
    </row>
    <row r="703" spans="1:2">
      <c r="A703" s="45">
        <v>35550</v>
      </c>
      <c r="B703" s="19">
        <v>296</v>
      </c>
    </row>
    <row r="704" spans="1:2">
      <c r="A704" s="45">
        <v>35581</v>
      </c>
      <c r="B704" s="19">
        <v>260</v>
      </c>
    </row>
    <row r="705" spans="1:2">
      <c r="A705" s="45">
        <v>35611</v>
      </c>
      <c r="B705" s="19">
        <v>268</v>
      </c>
    </row>
    <row r="706" spans="1:2">
      <c r="A706" s="45">
        <v>35642</v>
      </c>
      <c r="B706" s="19">
        <v>297</v>
      </c>
    </row>
    <row r="707" spans="1:2">
      <c r="A707" s="45">
        <v>35673</v>
      </c>
      <c r="B707" s="19">
        <v>-18</v>
      </c>
    </row>
    <row r="708" spans="1:2">
      <c r="A708" s="45">
        <v>35703</v>
      </c>
      <c r="B708" s="19">
        <v>492</v>
      </c>
    </row>
    <row r="709" spans="1:2">
      <c r="A709" s="45">
        <v>35734</v>
      </c>
      <c r="B709" s="19">
        <v>344</v>
      </c>
    </row>
    <row r="710" spans="1:2">
      <c r="A710" s="45">
        <v>35764</v>
      </c>
      <c r="B710" s="19">
        <v>306</v>
      </c>
    </row>
    <row r="711" spans="1:2">
      <c r="A711" s="45">
        <v>35795</v>
      </c>
      <c r="B711" s="19">
        <v>314</v>
      </c>
    </row>
    <row r="712" spans="1:2">
      <c r="A712" s="45">
        <v>35826</v>
      </c>
      <c r="B712" s="19">
        <v>263</v>
      </c>
    </row>
    <row r="713" spans="1:2">
      <c r="A713" s="45">
        <v>35854</v>
      </c>
      <c r="B713" s="19">
        <v>204</v>
      </c>
    </row>
    <row r="714" spans="1:2">
      <c r="A714" s="45">
        <v>35885</v>
      </c>
      <c r="B714" s="19">
        <v>148</v>
      </c>
    </row>
    <row r="715" spans="1:2">
      <c r="A715" s="45">
        <v>35915</v>
      </c>
      <c r="B715" s="19">
        <v>278</v>
      </c>
    </row>
    <row r="716" spans="1:2">
      <c r="A716" s="45">
        <v>35946</v>
      </c>
      <c r="B716" s="19">
        <v>402</v>
      </c>
    </row>
    <row r="717" spans="1:2">
      <c r="A717" s="45">
        <v>35976</v>
      </c>
      <c r="B717" s="19">
        <v>232</v>
      </c>
    </row>
    <row r="718" spans="1:2">
      <c r="A718" s="45">
        <v>36007</v>
      </c>
      <c r="B718" s="19">
        <v>129</v>
      </c>
    </row>
    <row r="719" spans="1:2">
      <c r="A719" s="45">
        <v>36038</v>
      </c>
      <c r="B719" s="19">
        <v>339</v>
      </c>
    </row>
    <row r="720" spans="1:2">
      <c r="A720" s="45">
        <v>36068</v>
      </c>
      <c r="B720" s="19">
        <v>208</v>
      </c>
    </row>
    <row r="721" spans="1:2">
      <c r="A721" s="45">
        <v>36099</v>
      </c>
      <c r="B721" s="19">
        <v>202</v>
      </c>
    </row>
    <row r="722" spans="1:2">
      <c r="A722" s="45">
        <v>36129</v>
      </c>
      <c r="B722" s="19">
        <v>277</v>
      </c>
    </row>
    <row r="723" spans="1:2">
      <c r="A723" s="45">
        <v>36160</v>
      </c>
      <c r="B723" s="19">
        <v>365</v>
      </c>
    </row>
    <row r="724" spans="1:2">
      <c r="A724" s="45">
        <v>36191</v>
      </c>
      <c r="B724" s="19">
        <v>106</v>
      </c>
    </row>
    <row r="725" spans="1:2">
      <c r="A725" s="45">
        <v>36219</v>
      </c>
      <c r="B725" s="19">
        <v>418</v>
      </c>
    </row>
    <row r="726" spans="1:2">
      <c r="A726" s="45">
        <v>36250</v>
      </c>
      <c r="B726" s="19">
        <v>107</v>
      </c>
    </row>
    <row r="727" spans="1:2">
      <c r="A727" s="45">
        <v>36280</v>
      </c>
      <c r="B727" s="19">
        <v>370</v>
      </c>
    </row>
    <row r="728" spans="1:2">
      <c r="A728" s="45">
        <v>36311</v>
      </c>
      <c r="B728" s="19">
        <v>211</v>
      </c>
    </row>
    <row r="729" spans="1:2">
      <c r="A729" s="45">
        <v>36341</v>
      </c>
      <c r="B729" s="19">
        <v>281</v>
      </c>
    </row>
    <row r="730" spans="1:2">
      <c r="A730" s="45">
        <v>36372</v>
      </c>
      <c r="B730" s="19">
        <v>325</v>
      </c>
    </row>
    <row r="731" spans="1:2">
      <c r="A731" s="45">
        <v>36403</v>
      </c>
      <c r="B731" s="19">
        <v>155</v>
      </c>
    </row>
    <row r="732" spans="1:2">
      <c r="A732" s="45">
        <v>36433</v>
      </c>
      <c r="B732" s="19">
        <v>203</v>
      </c>
    </row>
    <row r="733" spans="1:2">
      <c r="A733" s="45">
        <v>36464</v>
      </c>
      <c r="B733" s="19">
        <v>405</v>
      </c>
    </row>
    <row r="734" spans="1:2">
      <c r="A734" s="45">
        <v>36494</v>
      </c>
      <c r="B734" s="19">
        <v>289</v>
      </c>
    </row>
    <row r="735" spans="1:2">
      <c r="A735" s="45">
        <v>36525</v>
      </c>
      <c r="B735" s="19">
        <v>306</v>
      </c>
    </row>
    <row r="736" spans="1:2">
      <c r="A736" s="45">
        <v>36556</v>
      </c>
      <c r="B736" s="19">
        <v>233</v>
      </c>
    </row>
    <row r="737" spans="1:2">
      <c r="A737" s="45">
        <v>36585</v>
      </c>
      <c r="B737" s="19">
        <v>119</v>
      </c>
    </row>
    <row r="738" spans="1:2">
      <c r="A738" s="45">
        <v>36616</v>
      </c>
      <c r="B738" s="19">
        <v>472</v>
      </c>
    </row>
    <row r="739" spans="1:2">
      <c r="A739" s="45">
        <v>36646</v>
      </c>
      <c r="B739" s="19">
        <v>292</v>
      </c>
    </row>
    <row r="740" spans="1:2">
      <c r="A740" s="45">
        <v>36677</v>
      </c>
      <c r="B740" s="19">
        <v>217</v>
      </c>
    </row>
    <row r="741" spans="1:2">
      <c r="A741" s="45">
        <v>36707</v>
      </c>
      <c r="B741" s="19">
        <v>-44</v>
      </c>
    </row>
    <row r="742" spans="1:2">
      <c r="A742" s="45">
        <v>36738</v>
      </c>
      <c r="B742" s="19">
        <v>175</v>
      </c>
    </row>
    <row r="743" spans="1:2">
      <c r="A743" s="45">
        <v>36769</v>
      </c>
      <c r="B743" s="19">
        <v>-6</v>
      </c>
    </row>
    <row r="744" spans="1:2">
      <c r="A744" s="45">
        <v>36799</v>
      </c>
      <c r="B744" s="19">
        <v>123</v>
      </c>
    </row>
    <row r="745" spans="1:2">
      <c r="A745" s="45">
        <v>36830</v>
      </c>
      <c r="B745" s="19">
        <v>-2</v>
      </c>
    </row>
    <row r="746" spans="1:2">
      <c r="A746" s="45">
        <v>36860</v>
      </c>
      <c r="B746" s="19">
        <v>205</v>
      </c>
    </row>
    <row r="747" spans="1:2">
      <c r="A747" s="45">
        <v>36891</v>
      </c>
      <c r="B747" s="19">
        <v>153</v>
      </c>
    </row>
    <row r="748" spans="1:2">
      <c r="A748" s="45">
        <v>36922</v>
      </c>
      <c r="B748" s="19">
        <v>-11</v>
      </c>
    </row>
    <row r="749" spans="1:2">
      <c r="A749" s="45">
        <v>36950</v>
      </c>
      <c r="B749" s="19">
        <v>91</v>
      </c>
    </row>
    <row r="750" spans="1:2">
      <c r="A750" s="45">
        <v>36981</v>
      </c>
      <c r="B750" s="19">
        <v>-42</v>
      </c>
    </row>
    <row r="751" spans="1:2">
      <c r="A751" s="45">
        <v>37011</v>
      </c>
      <c r="B751" s="19">
        <v>-284</v>
      </c>
    </row>
    <row r="752" spans="1:2">
      <c r="A752" s="45">
        <v>37042</v>
      </c>
      <c r="B752" s="19">
        <v>-53</v>
      </c>
    </row>
    <row r="753" spans="1:2">
      <c r="A753" s="45">
        <v>37072</v>
      </c>
      <c r="B753" s="19">
        <v>-111</v>
      </c>
    </row>
    <row r="754" spans="1:2">
      <c r="A754" s="45">
        <v>37103</v>
      </c>
      <c r="B754" s="19">
        <v>-122</v>
      </c>
    </row>
    <row r="755" spans="1:2">
      <c r="A755" s="45">
        <v>37134</v>
      </c>
      <c r="B755" s="19">
        <v>-149</v>
      </c>
    </row>
    <row r="756" spans="1:2">
      <c r="A756" s="45">
        <v>37164</v>
      </c>
      <c r="B756" s="19">
        <v>-257</v>
      </c>
    </row>
    <row r="757" spans="1:2">
      <c r="A757" s="45">
        <v>37195</v>
      </c>
      <c r="B757" s="19">
        <v>-317</v>
      </c>
    </row>
    <row r="758" spans="1:2">
      <c r="A758" s="45">
        <v>37225</v>
      </c>
      <c r="B758" s="19">
        <v>-312</v>
      </c>
    </row>
    <row r="759" spans="1:2">
      <c r="A759" s="45">
        <v>37256</v>
      </c>
      <c r="B759" s="19">
        <v>-160</v>
      </c>
    </row>
    <row r="760" spans="1:2">
      <c r="A760" s="45">
        <v>37287</v>
      </c>
      <c r="B760" s="19">
        <v>-130</v>
      </c>
    </row>
    <row r="761" spans="1:2">
      <c r="A761" s="45">
        <v>37315</v>
      </c>
      <c r="B761" s="19">
        <v>-116</v>
      </c>
    </row>
    <row r="762" spans="1:2">
      <c r="A762" s="45">
        <v>37346</v>
      </c>
      <c r="B762" s="19">
        <v>-19</v>
      </c>
    </row>
    <row r="763" spans="1:2">
      <c r="A763" s="45">
        <v>37376</v>
      </c>
      <c r="B763" s="19">
        <v>-94</v>
      </c>
    </row>
    <row r="764" spans="1:2">
      <c r="A764" s="45">
        <v>37407</v>
      </c>
      <c r="B764" s="19">
        <v>11</v>
      </c>
    </row>
    <row r="765" spans="1:2">
      <c r="A765" s="45">
        <v>37437</v>
      </c>
      <c r="B765" s="19">
        <v>50</v>
      </c>
    </row>
    <row r="766" spans="1:2">
      <c r="A766" s="45">
        <v>37468</v>
      </c>
      <c r="B766" s="19">
        <v>-94</v>
      </c>
    </row>
    <row r="767" spans="1:2">
      <c r="A767" s="45">
        <v>37499</v>
      </c>
      <c r="B767" s="19">
        <v>-3</v>
      </c>
    </row>
    <row r="768" spans="1:2">
      <c r="A768" s="45">
        <v>37529</v>
      </c>
      <c r="B768" s="19">
        <v>-86</v>
      </c>
    </row>
    <row r="769" spans="1:2">
      <c r="A769" s="45">
        <v>37560</v>
      </c>
      <c r="B769" s="19">
        <v>127</v>
      </c>
    </row>
    <row r="770" spans="1:2">
      <c r="A770" s="45">
        <v>37590</v>
      </c>
      <c r="B770" s="19">
        <v>-13</v>
      </c>
    </row>
    <row r="771" spans="1:2">
      <c r="A771" s="45">
        <v>37621</v>
      </c>
      <c r="B771" s="19">
        <v>-143</v>
      </c>
    </row>
    <row r="772" spans="1:2">
      <c r="A772" s="45">
        <v>37652</v>
      </c>
      <c r="B772" s="19">
        <v>108</v>
      </c>
    </row>
    <row r="773" spans="1:2">
      <c r="A773" s="45">
        <v>37680</v>
      </c>
      <c r="B773" s="19">
        <v>-136</v>
      </c>
    </row>
    <row r="774" spans="1:2">
      <c r="A774" s="45">
        <v>37711</v>
      </c>
      <c r="B774" s="19">
        <v>-212</v>
      </c>
    </row>
    <row r="775" spans="1:2">
      <c r="A775" s="45">
        <v>37741</v>
      </c>
      <c r="B775" s="19">
        <v>-55</v>
      </c>
    </row>
    <row r="776" spans="1:2">
      <c r="A776" s="45">
        <v>37772</v>
      </c>
      <c r="B776" s="19">
        <v>19</v>
      </c>
    </row>
    <row r="777" spans="1:2">
      <c r="A777" s="45">
        <v>37802</v>
      </c>
      <c r="B777" s="19">
        <v>-2</v>
      </c>
    </row>
    <row r="778" spans="1:2">
      <c r="A778" s="45">
        <v>37833</v>
      </c>
      <c r="B778" s="19">
        <v>-3</v>
      </c>
    </row>
    <row r="779" spans="1:2">
      <c r="A779" s="45">
        <v>37864</v>
      </c>
      <c r="B779" s="19">
        <v>-42</v>
      </c>
    </row>
    <row r="780" spans="1:2">
      <c r="A780" s="45">
        <v>37894</v>
      </c>
      <c r="B780" s="19">
        <v>105</v>
      </c>
    </row>
    <row r="781" spans="1:2">
      <c r="A781" s="45">
        <v>37925</v>
      </c>
      <c r="B781" s="19">
        <v>200</v>
      </c>
    </row>
    <row r="782" spans="1:2">
      <c r="A782" s="45">
        <v>37955</v>
      </c>
      <c r="B782" s="19">
        <v>20</v>
      </c>
    </row>
    <row r="783" spans="1:2">
      <c r="A783" s="45">
        <v>37986</v>
      </c>
      <c r="B783" s="19">
        <v>114</v>
      </c>
    </row>
    <row r="784" spans="1:2">
      <c r="A784" s="45">
        <v>38017</v>
      </c>
      <c r="B784" s="19">
        <v>181</v>
      </c>
    </row>
    <row r="785" spans="1:2">
      <c r="A785" s="45">
        <v>38046</v>
      </c>
      <c r="B785" s="19">
        <v>56</v>
      </c>
    </row>
    <row r="786" spans="1:2">
      <c r="A786" s="45">
        <v>38077</v>
      </c>
      <c r="B786" s="19">
        <v>317</v>
      </c>
    </row>
    <row r="787" spans="1:2">
      <c r="A787" s="45">
        <v>38107</v>
      </c>
      <c r="B787" s="19">
        <v>269</v>
      </c>
    </row>
    <row r="788" spans="1:2">
      <c r="A788" s="45">
        <v>38138</v>
      </c>
      <c r="B788" s="19">
        <v>283</v>
      </c>
    </row>
    <row r="789" spans="1:2">
      <c r="A789" s="45">
        <v>38168</v>
      </c>
      <c r="B789" s="19">
        <v>99</v>
      </c>
    </row>
    <row r="790" spans="1:2">
      <c r="A790" s="45">
        <v>38199</v>
      </c>
      <c r="B790" s="19">
        <v>55</v>
      </c>
    </row>
    <row r="791" spans="1:2">
      <c r="A791" s="45">
        <v>38230</v>
      </c>
      <c r="B791" s="19">
        <v>89</v>
      </c>
    </row>
    <row r="792" spans="1:2">
      <c r="A792" s="45">
        <v>38260</v>
      </c>
      <c r="B792" s="19">
        <v>156</v>
      </c>
    </row>
    <row r="793" spans="1:2">
      <c r="A793" s="45">
        <v>38291</v>
      </c>
      <c r="B793" s="19">
        <v>354</v>
      </c>
    </row>
    <row r="794" spans="1:2">
      <c r="A794" s="45">
        <v>38321</v>
      </c>
      <c r="B794" s="19">
        <v>56</v>
      </c>
    </row>
    <row r="795" spans="1:2">
      <c r="A795" s="45">
        <v>38352</v>
      </c>
      <c r="B795" s="19">
        <v>121</v>
      </c>
    </row>
    <row r="796" spans="1:2">
      <c r="A796" s="45">
        <v>38383</v>
      </c>
      <c r="B796" s="19">
        <v>150</v>
      </c>
    </row>
    <row r="797" spans="1:2">
      <c r="A797" s="45">
        <v>38411</v>
      </c>
      <c r="B797" s="19">
        <v>258</v>
      </c>
    </row>
    <row r="798" spans="1:2">
      <c r="A798" s="45">
        <v>38442</v>
      </c>
      <c r="B798" s="19">
        <v>124</v>
      </c>
    </row>
    <row r="799" spans="1:2">
      <c r="A799" s="45">
        <v>38472</v>
      </c>
      <c r="B799" s="19">
        <v>362</v>
      </c>
    </row>
    <row r="800" spans="1:2">
      <c r="A800" s="45">
        <v>38503</v>
      </c>
      <c r="B800" s="19">
        <v>172</v>
      </c>
    </row>
    <row r="801" spans="1:2">
      <c r="A801" s="45">
        <v>38533</v>
      </c>
      <c r="B801" s="19">
        <v>252</v>
      </c>
    </row>
    <row r="802" spans="1:2">
      <c r="A802" s="45">
        <v>38564</v>
      </c>
      <c r="B802" s="19">
        <v>354</v>
      </c>
    </row>
    <row r="803" spans="1:2">
      <c r="A803" s="45">
        <v>38595</v>
      </c>
      <c r="B803" s="19">
        <v>202</v>
      </c>
    </row>
    <row r="804" spans="1:2">
      <c r="A804" s="45">
        <v>38625</v>
      </c>
      <c r="B804" s="19">
        <v>68</v>
      </c>
    </row>
    <row r="805" spans="1:2">
      <c r="A805" s="45">
        <v>38656</v>
      </c>
      <c r="B805" s="19">
        <v>89</v>
      </c>
    </row>
    <row r="806" spans="1:2">
      <c r="A806" s="45">
        <v>38686</v>
      </c>
      <c r="B806" s="19">
        <v>338</v>
      </c>
    </row>
    <row r="807" spans="1:2">
      <c r="A807" s="45">
        <v>38717</v>
      </c>
      <c r="B807" s="19">
        <v>156</v>
      </c>
    </row>
    <row r="808" spans="1:2">
      <c r="A808" s="45">
        <v>38748</v>
      </c>
      <c r="B808" s="19">
        <v>280</v>
      </c>
    </row>
    <row r="809" spans="1:2">
      <c r="A809" s="45">
        <v>38776</v>
      </c>
      <c r="B809" s="19">
        <v>308</v>
      </c>
    </row>
    <row r="810" spans="1:2">
      <c r="A810" s="45">
        <v>38807</v>
      </c>
      <c r="B810" s="19">
        <v>310</v>
      </c>
    </row>
    <row r="811" spans="1:2">
      <c r="A811" s="45">
        <v>38837</v>
      </c>
      <c r="B811" s="19">
        <v>158</v>
      </c>
    </row>
    <row r="812" spans="1:2">
      <c r="A812" s="45">
        <v>38868</v>
      </c>
      <c r="B812" s="19">
        <v>39</v>
      </c>
    </row>
    <row r="813" spans="1:2">
      <c r="A813" s="45">
        <v>38898</v>
      </c>
      <c r="B813" s="19">
        <v>81</v>
      </c>
    </row>
    <row r="814" spans="1:2">
      <c r="A814" s="45">
        <v>38929</v>
      </c>
      <c r="B814" s="19">
        <v>195</v>
      </c>
    </row>
    <row r="815" spans="1:2">
      <c r="A815" s="45">
        <v>38960</v>
      </c>
      <c r="B815" s="19">
        <v>174</v>
      </c>
    </row>
    <row r="816" spans="1:2">
      <c r="A816" s="45">
        <v>38990</v>
      </c>
      <c r="B816" s="19">
        <v>149</v>
      </c>
    </row>
    <row r="817" spans="1:2">
      <c r="A817" s="45">
        <v>39021</v>
      </c>
      <c r="B817" s="19">
        <v>9</v>
      </c>
    </row>
    <row r="818" spans="1:2">
      <c r="A818" s="45">
        <v>39051</v>
      </c>
      <c r="B818" s="19">
        <v>211</v>
      </c>
    </row>
    <row r="819" spans="1:2">
      <c r="A819" s="45">
        <v>39082</v>
      </c>
      <c r="B819" s="19">
        <v>186</v>
      </c>
    </row>
    <row r="820" spans="1:2">
      <c r="A820" s="45">
        <v>39113</v>
      </c>
      <c r="B820" s="19">
        <v>228</v>
      </c>
    </row>
    <row r="821" spans="1:2">
      <c r="A821" s="45">
        <v>39141</v>
      </c>
      <c r="B821" s="19">
        <v>81</v>
      </c>
    </row>
    <row r="822" spans="1:2">
      <c r="A822" s="45">
        <v>39172</v>
      </c>
      <c r="B822" s="19">
        <v>235</v>
      </c>
    </row>
    <row r="823" spans="1:2">
      <c r="A823" s="45">
        <v>39202</v>
      </c>
      <c r="B823" s="19">
        <v>49</v>
      </c>
    </row>
    <row r="824" spans="1:2">
      <c r="A824" s="45">
        <v>39233</v>
      </c>
      <c r="B824" s="19">
        <v>151</v>
      </c>
    </row>
    <row r="825" spans="1:2">
      <c r="A825" s="45">
        <v>39263</v>
      </c>
      <c r="B825" s="19">
        <v>76</v>
      </c>
    </row>
    <row r="826" spans="1:2">
      <c r="A826" s="45">
        <v>39294</v>
      </c>
      <c r="B826" s="19">
        <v>-31</v>
      </c>
    </row>
    <row r="827" spans="1:2">
      <c r="A827" s="45">
        <v>39325</v>
      </c>
      <c r="B827" s="19">
        <v>-23</v>
      </c>
    </row>
    <row r="828" spans="1:2">
      <c r="A828" s="45">
        <v>39355</v>
      </c>
      <c r="B828" s="19">
        <v>80</v>
      </c>
    </row>
    <row r="829" spans="1:2">
      <c r="A829" s="45">
        <v>39386</v>
      </c>
      <c r="B829" s="19">
        <v>79</v>
      </c>
    </row>
    <row r="830" spans="1:2">
      <c r="A830" s="45">
        <v>39416</v>
      </c>
      <c r="B830" s="19">
        <v>110</v>
      </c>
    </row>
    <row r="831" spans="1:2">
      <c r="A831" s="45">
        <v>39447</v>
      </c>
      <c r="B831" s="19">
        <v>108</v>
      </c>
    </row>
    <row r="832" spans="1:2">
      <c r="A832" s="45">
        <v>39478</v>
      </c>
      <c r="B832" s="19">
        <v>11</v>
      </c>
    </row>
    <row r="833" spans="1:2">
      <c r="A833" s="45">
        <v>39507</v>
      </c>
      <c r="B833" s="19">
        <v>-79</v>
      </c>
    </row>
    <row r="834" spans="1:2">
      <c r="A834" s="45">
        <v>39538</v>
      </c>
      <c r="B834" s="19">
        <v>-49</v>
      </c>
    </row>
    <row r="835" spans="1:2">
      <c r="A835" s="45">
        <v>39568</v>
      </c>
      <c r="B835" s="19">
        <v>-240</v>
      </c>
    </row>
    <row r="836" spans="1:2">
      <c r="A836" s="45">
        <v>39599</v>
      </c>
      <c r="B836" s="19">
        <v>-177</v>
      </c>
    </row>
    <row r="837" spans="1:2">
      <c r="A837" s="45">
        <v>39629</v>
      </c>
      <c r="B837" s="19">
        <v>-171</v>
      </c>
    </row>
    <row r="838" spans="1:2">
      <c r="A838" s="45">
        <v>39660</v>
      </c>
      <c r="B838" s="19">
        <v>-196</v>
      </c>
    </row>
    <row r="839" spans="1:2">
      <c r="A839" s="45">
        <v>39691</v>
      </c>
      <c r="B839" s="19">
        <v>-278</v>
      </c>
    </row>
    <row r="840" spans="1:2">
      <c r="A840" s="45">
        <v>39721</v>
      </c>
      <c r="B840" s="19">
        <v>-460</v>
      </c>
    </row>
    <row r="841" spans="1:2">
      <c r="A841" s="45">
        <v>39752</v>
      </c>
      <c r="B841" s="19">
        <v>-481</v>
      </c>
    </row>
    <row r="842" spans="1:2">
      <c r="A842" s="45">
        <v>39782</v>
      </c>
      <c r="B842" s="19">
        <v>-727</v>
      </c>
    </row>
    <row r="843" spans="1:2">
      <c r="A843" s="45">
        <v>39813</v>
      </c>
      <c r="B843" s="19">
        <v>-706</v>
      </c>
    </row>
    <row r="844" spans="1:2">
      <c r="A844" s="45">
        <v>39844</v>
      </c>
      <c r="B844" s="19">
        <v>-784</v>
      </c>
    </row>
    <row r="845" spans="1:2">
      <c r="A845" s="45">
        <v>39872</v>
      </c>
      <c r="B845" s="19">
        <v>-743</v>
      </c>
    </row>
    <row r="846" spans="1:2">
      <c r="A846" s="45">
        <v>39903</v>
      </c>
      <c r="B846" s="19">
        <v>-800</v>
      </c>
    </row>
    <row r="847" spans="1:2">
      <c r="A847" s="45">
        <v>39933</v>
      </c>
      <c r="B847" s="19">
        <v>-695</v>
      </c>
    </row>
    <row r="848" spans="1:2">
      <c r="A848" s="45">
        <v>39964</v>
      </c>
      <c r="B848" s="19">
        <v>-342</v>
      </c>
    </row>
    <row r="849" spans="1:2">
      <c r="A849" s="45">
        <v>39994</v>
      </c>
      <c r="B849" s="19">
        <v>-467</v>
      </c>
    </row>
    <row r="850" spans="1:2">
      <c r="A850" s="45">
        <v>40025</v>
      </c>
      <c r="B850" s="19">
        <v>-340</v>
      </c>
    </row>
    <row r="851" spans="1:2">
      <c r="A851" s="45">
        <v>40056</v>
      </c>
      <c r="B851" s="19">
        <v>-183</v>
      </c>
    </row>
    <row r="852" spans="1:2">
      <c r="A852" s="45">
        <v>40086</v>
      </c>
      <c r="B852" s="19">
        <v>-241</v>
      </c>
    </row>
    <row r="853" spans="1:2">
      <c r="A853" s="45">
        <v>40117</v>
      </c>
      <c r="B853" s="19">
        <v>-199</v>
      </c>
    </row>
    <row r="854" spans="1:2">
      <c r="A854" s="45">
        <v>40147</v>
      </c>
      <c r="B854" s="19">
        <v>12</v>
      </c>
    </row>
    <row r="855" spans="1:2">
      <c r="A855" s="45">
        <v>40178</v>
      </c>
      <c r="B855" s="19">
        <v>-269</v>
      </c>
    </row>
    <row r="856" spans="1:2">
      <c r="A856" s="45">
        <v>40209</v>
      </c>
      <c r="B856" s="19">
        <v>2</v>
      </c>
    </row>
    <row r="857" spans="1:2">
      <c r="A857" s="45">
        <v>40237</v>
      </c>
      <c r="B857" s="19">
        <v>-92</v>
      </c>
    </row>
    <row r="858" spans="1:2">
      <c r="A858" s="45">
        <v>40268</v>
      </c>
      <c r="B858" s="19">
        <v>181</v>
      </c>
    </row>
    <row r="859" spans="1:2">
      <c r="A859" s="45">
        <v>40298</v>
      </c>
      <c r="B859" s="19">
        <v>231</v>
      </c>
    </row>
    <row r="860" spans="1:2">
      <c r="A860" s="45">
        <v>40329</v>
      </c>
      <c r="B860" s="19">
        <v>540</v>
      </c>
    </row>
    <row r="861" spans="1:2">
      <c r="A861" s="45">
        <v>40359</v>
      </c>
      <c r="B861" s="19">
        <v>-139</v>
      </c>
    </row>
    <row r="862" spans="1:2">
      <c r="A862" s="45">
        <v>40390</v>
      </c>
      <c r="B862" s="19">
        <v>-84</v>
      </c>
    </row>
    <row r="863" spans="1:2">
      <c r="A863" s="45">
        <v>40421</v>
      </c>
      <c r="B863" s="19">
        <v>-5</v>
      </c>
    </row>
    <row r="864" spans="1:2">
      <c r="A864" s="45">
        <v>40451</v>
      </c>
      <c r="B864" s="19">
        <v>-65</v>
      </c>
    </row>
    <row r="865" spans="1:4">
      <c r="A865" s="45">
        <v>40482</v>
      </c>
      <c r="B865" s="19">
        <v>268</v>
      </c>
    </row>
    <row r="866" spans="1:4">
      <c r="A866" s="45">
        <v>40512</v>
      </c>
      <c r="B866" s="19">
        <v>125</v>
      </c>
    </row>
    <row r="867" spans="1:4">
      <c r="A867" s="45">
        <v>40543</v>
      </c>
      <c r="B867" s="19">
        <v>72</v>
      </c>
    </row>
    <row r="868" spans="1:4">
      <c r="A868" s="45">
        <v>40574</v>
      </c>
      <c r="B868" s="19">
        <v>19</v>
      </c>
    </row>
    <row r="869" spans="1:4">
      <c r="A869" s="45">
        <v>40602</v>
      </c>
      <c r="B869" s="19">
        <v>212</v>
      </c>
    </row>
    <row r="870" spans="1:4">
      <c r="A870" s="45">
        <v>40633</v>
      </c>
      <c r="B870" s="19">
        <v>235</v>
      </c>
    </row>
    <row r="871" spans="1:4">
      <c r="A871" s="45">
        <v>40663</v>
      </c>
      <c r="B871" s="19">
        <v>314</v>
      </c>
    </row>
    <row r="872" spans="1:4">
      <c r="A872" s="45">
        <v>40694</v>
      </c>
      <c r="B872" s="19">
        <v>101</v>
      </c>
    </row>
    <row r="873" spans="1:4">
      <c r="A873" s="45">
        <v>40724</v>
      </c>
      <c r="B873" s="19">
        <v>236</v>
      </c>
    </row>
    <row r="874" spans="1:4">
      <c r="A874" s="45">
        <v>40755</v>
      </c>
      <c r="B874" s="19">
        <v>60</v>
      </c>
    </row>
    <row r="875" spans="1:4">
      <c r="A875" s="45">
        <v>40786</v>
      </c>
      <c r="B875" s="19">
        <v>126</v>
      </c>
    </row>
    <row r="876" spans="1:4">
      <c r="A876" s="45">
        <v>40816</v>
      </c>
      <c r="B876" s="19">
        <v>233</v>
      </c>
    </row>
    <row r="877" spans="1:4">
      <c r="A877" s="45">
        <v>40847</v>
      </c>
      <c r="B877" s="19">
        <v>204</v>
      </c>
    </row>
    <row r="878" spans="1:4">
      <c r="A878" s="45">
        <v>40877</v>
      </c>
      <c r="B878" s="19">
        <v>132</v>
      </c>
    </row>
    <row r="879" spans="1:4">
      <c r="A879" s="45">
        <v>40908</v>
      </c>
      <c r="B879" s="19">
        <v>202</v>
      </c>
    </row>
    <row r="880" spans="1:4" ht="14.5">
      <c r="A880" s="45">
        <v>40939</v>
      </c>
      <c r="B880" s="19">
        <v>354</v>
      </c>
      <c r="C880" s="50">
        <v>275</v>
      </c>
      <c r="D880" s="48">
        <f t="shared" ref="D880:D905" si="0">B880-C880</f>
        <v>79</v>
      </c>
    </row>
    <row r="881" spans="1:4" ht="14.5">
      <c r="A881" s="45">
        <v>40968</v>
      </c>
      <c r="B881" s="19">
        <v>262</v>
      </c>
      <c r="C881" s="50">
        <v>259</v>
      </c>
      <c r="D881" s="48">
        <f t="shared" si="0"/>
        <v>3</v>
      </c>
    </row>
    <row r="882" spans="1:4" ht="14.5">
      <c r="A882" s="45">
        <v>40999</v>
      </c>
      <c r="B882" s="19">
        <v>240</v>
      </c>
      <c r="C882" s="50">
        <v>143</v>
      </c>
      <c r="D882" s="48">
        <f t="shared" si="0"/>
        <v>97</v>
      </c>
    </row>
    <row r="883" spans="1:4" ht="14.5">
      <c r="A883" s="45">
        <v>41029</v>
      </c>
      <c r="B883" s="19">
        <v>82</v>
      </c>
      <c r="C883" s="50">
        <v>68</v>
      </c>
      <c r="D883" s="48">
        <f t="shared" si="0"/>
        <v>14</v>
      </c>
    </row>
    <row r="884" spans="1:4" ht="14.5">
      <c r="A884" s="45">
        <v>41060</v>
      </c>
      <c r="B884" s="19">
        <v>100</v>
      </c>
      <c r="C884" s="50">
        <v>87</v>
      </c>
      <c r="D884" s="48">
        <f t="shared" si="0"/>
        <v>13</v>
      </c>
    </row>
    <row r="885" spans="1:4" ht="14.5">
      <c r="A885" s="45">
        <v>41090</v>
      </c>
      <c r="B885" s="19">
        <v>73</v>
      </c>
      <c r="C885" s="50">
        <v>64</v>
      </c>
      <c r="D885" s="48">
        <f t="shared" si="0"/>
        <v>9</v>
      </c>
    </row>
    <row r="886" spans="1:4" ht="14.5">
      <c r="A886" s="45">
        <v>41121</v>
      </c>
      <c r="B886" s="19">
        <v>152</v>
      </c>
      <c r="C886" s="50">
        <v>163</v>
      </c>
      <c r="D886" s="48">
        <f t="shared" si="0"/>
        <v>-11</v>
      </c>
    </row>
    <row r="887" spans="1:4" ht="14.5">
      <c r="A887" s="45">
        <v>41152</v>
      </c>
      <c r="B887" s="19">
        <v>172</v>
      </c>
      <c r="C887" s="50">
        <v>96</v>
      </c>
      <c r="D887" s="48">
        <f t="shared" si="0"/>
        <v>76</v>
      </c>
    </row>
    <row r="888" spans="1:4" ht="14.5">
      <c r="A888" s="45">
        <v>41182</v>
      </c>
      <c r="B888" s="19">
        <v>187</v>
      </c>
      <c r="C888" s="50">
        <v>114</v>
      </c>
      <c r="D888" s="48">
        <f t="shared" si="0"/>
        <v>73</v>
      </c>
    </row>
    <row r="889" spans="1:4" ht="14.5">
      <c r="A889" s="45">
        <v>41213</v>
      </c>
      <c r="B889" s="19">
        <v>159</v>
      </c>
      <c r="C889" s="49">
        <v>171</v>
      </c>
      <c r="D889" s="48">
        <f t="shared" si="0"/>
        <v>-12</v>
      </c>
    </row>
    <row r="890" spans="1:4" ht="14.5">
      <c r="A890" s="45">
        <v>41243</v>
      </c>
      <c r="B890" s="19">
        <v>156</v>
      </c>
      <c r="C890" s="49">
        <v>146</v>
      </c>
      <c r="D890" s="48">
        <f t="shared" si="0"/>
        <v>10</v>
      </c>
    </row>
    <row r="891" spans="1:4" ht="14.5">
      <c r="A891" s="45">
        <v>41274</v>
      </c>
      <c r="B891" s="19">
        <v>239</v>
      </c>
      <c r="C891" s="49">
        <v>155</v>
      </c>
      <c r="D891" s="48">
        <f t="shared" si="0"/>
        <v>84</v>
      </c>
    </row>
    <row r="892" spans="1:4" ht="14.5">
      <c r="A892" s="45">
        <v>41305</v>
      </c>
      <c r="B892" s="19">
        <v>191</v>
      </c>
      <c r="C892" s="49">
        <v>157</v>
      </c>
      <c r="D892" s="48">
        <f t="shared" si="0"/>
        <v>34</v>
      </c>
    </row>
    <row r="893" spans="1:4" ht="14.5">
      <c r="A893" s="45">
        <v>41333</v>
      </c>
      <c r="B893" s="19">
        <v>278</v>
      </c>
      <c r="C893" s="49">
        <v>236</v>
      </c>
      <c r="D893" s="48">
        <f t="shared" si="0"/>
        <v>42</v>
      </c>
    </row>
    <row r="894" spans="1:4" ht="14.5">
      <c r="A894" s="45">
        <v>41364</v>
      </c>
      <c r="B894" s="19">
        <v>139</v>
      </c>
      <c r="C894" s="49">
        <v>88</v>
      </c>
      <c r="D894" s="48">
        <f t="shared" si="0"/>
        <v>51</v>
      </c>
    </row>
    <row r="895" spans="1:4" ht="14.5">
      <c r="A895" s="45">
        <v>41394</v>
      </c>
      <c r="B895" s="19">
        <v>191</v>
      </c>
      <c r="C895" s="49">
        <v>165</v>
      </c>
      <c r="D895" s="48">
        <f t="shared" si="0"/>
        <v>26</v>
      </c>
    </row>
    <row r="896" spans="1:4" ht="14.5">
      <c r="A896" s="45">
        <v>41425</v>
      </c>
      <c r="B896" s="19">
        <v>222</v>
      </c>
      <c r="C896" s="49">
        <v>175</v>
      </c>
      <c r="D896" s="48">
        <f t="shared" si="0"/>
        <v>47</v>
      </c>
    </row>
    <row r="897" spans="1:4" ht="14.5">
      <c r="A897" s="45">
        <v>41455</v>
      </c>
      <c r="B897" s="19">
        <v>181</v>
      </c>
      <c r="C897" s="49">
        <v>195</v>
      </c>
      <c r="D897" s="48">
        <f t="shared" si="0"/>
        <v>-14</v>
      </c>
    </row>
    <row r="898" spans="1:4" ht="14.5">
      <c r="A898" s="45">
        <v>41486</v>
      </c>
      <c r="B898" s="19">
        <v>112</v>
      </c>
      <c r="C898" s="49">
        <v>162</v>
      </c>
      <c r="D898" s="48">
        <f t="shared" si="0"/>
        <v>-50</v>
      </c>
    </row>
    <row r="899" spans="1:4" ht="14.5">
      <c r="A899" s="45">
        <v>41517</v>
      </c>
      <c r="B899" s="19">
        <v>242</v>
      </c>
      <c r="C899" s="49">
        <v>169</v>
      </c>
      <c r="D899" s="48">
        <f t="shared" si="0"/>
        <v>73</v>
      </c>
    </row>
    <row r="900" spans="1:4" ht="14.5">
      <c r="A900" s="45">
        <v>41547</v>
      </c>
      <c r="B900" s="19">
        <v>187</v>
      </c>
      <c r="C900" s="49">
        <v>148</v>
      </c>
      <c r="D900" s="48">
        <f t="shared" si="0"/>
        <v>39</v>
      </c>
    </row>
    <row r="901" spans="1:4" ht="14.5">
      <c r="A901" s="45">
        <v>41578</v>
      </c>
      <c r="B901" s="19">
        <v>225</v>
      </c>
      <c r="C901" s="49">
        <v>204</v>
      </c>
      <c r="D901" s="48">
        <f t="shared" si="0"/>
        <v>21</v>
      </c>
    </row>
    <row r="902" spans="1:4" ht="14.5">
      <c r="A902" s="45">
        <v>41608</v>
      </c>
      <c r="B902" s="19">
        <v>264</v>
      </c>
      <c r="C902" s="49">
        <v>203</v>
      </c>
      <c r="D902" s="48">
        <f t="shared" si="0"/>
        <v>61</v>
      </c>
    </row>
    <row r="903" spans="1:4" ht="14.5">
      <c r="A903" s="45">
        <v>41639</v>
      </c>
      <c r="B903" s="19">
        <v>69</v>
      </c>
      <c r="C903" s="49">
        <v>74</v>
      </c>
      <c r="D903" s="48">
        <f t="shared" si="0"/>
        <v>-5</v>
      </c>
    </row>
    <row r="904" spans="1:4" ht="14.5">
      <c r="A904" s="45">
        <v>41670</v>
      </c>
      <c r="B904" s="19">
        <v>175</v>
      </c>
      <c r="C904" s="49">
        <v>113</v>
      </c>
      <c r="D904" s="48">
        <f t="shared" si="0"/>
        <v>62</v>
      </c>
    </row>
    <row r="905" spans="1:4" ht="14.5">
      <c r="A905" s="45">
        <v>41698</v>
      </c>
      <c r="B905" s="19">
        <v>166</v>
      </c>
      <c r="C905" s="49">
        <v>175</v>
      </c>
      <c r="D905" s="48">
        <f t="shared" si="0"/>
        <v>-9</v>
      </c>
    </row>
    <row r="906" spans="1:4">
      <c r="A906" s="45">
        <v>41729</v>
      </c>
      <c r="B906" s="19">
        <v>254</v>
      </c>
    </row>
    <row r="907" spans="1:4">
      <c r="A907" s="45">
        <v>41759</v>
      </c>
      <c r="B907" s="19">
        <v>325</v>
      </c>
    </row>
    <row r="908" spans="1:4">
      <c r="A908" s="45">
        <v>41790</v>
      </c>
      <c r="B908" s="19">
        <v>218</v>
      </c>
    </row>
    <row r="909" spans="1:4">
      <c r="A909" s="45">
        <v>41820</v>
      </c>
      <c r="B909" s="19">
        <v>326</v>
      </c>
    </row>
    <row r="910" spans="1:4">
      <c r="A910" s="45">
        <v>41851</v>
      </c>
      <c r="B910" s="19">
        <v>232</v>
      </c>
    </row>
    <row r="911" spans="1:4">
      <c r="A911" s="45">
        <v>41882</v>
      </c>
      <c r="B911" s="19">
        <v>188</v>
      </c>
    </row>
    <row r="912" spans="1:4">
      <c r="A912" s="45">
        <v>41912</v>
      </c>
      <c r="B912" s="19">
        <v>309</v>
      </c>
    </row>
    <row r="913" spans="1:3">
      <c r="A913" s="45">
        <v>41943</v>
      </c>
      <c r="B913" s="19">
        <v>252</v>
      </c>
    </row>
    <row r="914" spans="1:3">
      <c r="A914" s="45">
        <v>41973</v>
      </c>
      <c r="B914" s="19">
        <v>291</v>
      </c>
    </row>
    <row r="915" spans="1:3">
      <c r="A915" s="45">
        <v>42004</v>
      </c>
      <c r="B915" s="19">
        <v>268</v>
      </c>
      <c r="C915" s="1">
        <v>252</v>
      </c>
    </row>
    <row r="916" spans="1:3">
      <c r="A916" s="45">
        <v>42035</v>
      </c>
      <c r="B916" s="19">
        <v>191</v>
      </c>
    </row>
    <row r="917" spans="1:3">
      <c r="A917" s="45">
        <v>42063</v>
      </c>
      <c r="B917" s="19">
        <v>271</v>
      </c>
    </row>
    <row r="918" spans="1:3">
      <c r="A918" s="45">
        <v>42094</v>
      </c>
      <c r="B918" s="19">
        <v>71</v>
      </c>
    </row>
    <row r="919" spans="1:3">
      <c r="A919" s="45">
        <v>42124</v>
      </c>
      <c r="B919" s="19">
        <v>284</v>
      </c>
    </row>
    <row r="920" spans="1:3">
      <c r="A920" s="45">
        <v>42155</v>
      </c>
      <c r="B920" s="19">
        <v>331</v>
      </c>
    </row>
    <row r="921" spans="1:3">
      <c r="A921" s="45">
        <v>42185</v>
      </c>
      <c r="B921" s="19">
        <v>174</v>
      </c>
    </row>
    <row r="922" spans="1:3">
      <c r="A922" s="45">
        <v>42216</v>
      </c>
      <c r="B922" s="19">
        <v>302</v>
      </c>
    </row>
    <row r="923" spans="1:3">
      <c r="A923" s="45">
        <v>42247</v>
      </c>
      <c r="B923" s="19">
        <v>125</v>
      </c>
    </row>
    <row r="924" spans="1:3">
      <c r="A924" s="45">
        <v>42277</v>
      </c>
      <c r="B924" s="19">
        <v>155</v>
      </c>
    </row>
    <row r="925" spans="1:3">
      <c r="A925" s="45">
        <v>42308</v>
      </c>
      <c r="B925" s="19">
        <v>306</v>
      </c>
    </row>
    <row r="926" spans="1:3">
      <c r="A926" s="45">
        <v>42338</v>
      </c>
      <c r="B926" s="19">
        <v>237</v>
      </c>
    </row>
    <row r="927" spans="1:3">
      <c r="A927" s="45">
        <v>42369</v>
      </c>
      <c r="B927" s="19">
        <v>273</v>
      </c>
    </row>
    <row r="928" spans="1:3">
      <c r="A928" s="45">
        <v>42400</v>
      </c>
      <c r="B928" s="19">
        <v>108</v>
      </c>
    </row>
    <row r="929" spans="1:3">
      <c r="A929" s="45">
        <v>42429</v>
      </c>
      <c r="B929" s="19">
        <v>212</v>
      </c>
    </row>
    <row r="930" spans="1:3">
      <c r="A930" s="45">
        <v>42460</v>
      </c>
      <c r="B930" s="19">
        <v>237</v>
      </c>
    </row>
    <row r="931" spans="1:3">
      <c r="A931" s="45">
        <v>42490</v>
      </c>
      <c r="B931" s="19">
        <v>197</v>
      </c>
    </row>
    <row r="932" spans="1:3">
      <c r="A932" s="45">
        <v>42521</v>
      </c>
      <c r="B932" s="19">
        <v>41</v>
      </c>
    </row>
    <row r="933" spans="1:3">
      <c r="A933" s="45">
        <v>42551</v>
      </c>
      <c r="B933" s="19">
        <v>258</v>
      </c>
    </row>
    <row r="934" spans="1:3">
      <c r="A934" s="45">
        <v>42582</v>
      </c>
      <c r="B934" s="19">
        <v>371</v>
      </c>
    </row>
    <row r="935" spans="1:3">
      <c r="A935" s="45">
        <v>42613</v>
      </c>
      <c r="B935" s="19">
        <v>143</v>
      </c>
    </row>
    <row r="936" spans="1:3">
      <c r="A936" s="45">
        <v>42643</v>
      </c>
      <c r="B936" s="19">
        <v>289</v>
      </c>
    </row>
    <row r="937" spans="1:3">
      <c r="A937" s="45">
        <v>42674</v>
      </c>
      <c r="B937" s="19">
        <v>118</v>
      </c>
    </row>
    <row r="938" spans="1:3">
      <c r="A938" s="45">
        <v>42704</v>
      </c>
      <c r="B938" s="19">
        <v>130</v>
      </c>
      <c r="C938" s="1">
        <v>178</v>
      </c>
    </row>
    <row r="939" spans="1:3">
      <c r="A939" s="45">
        <v>42735</v>
      </c>
      <c r="B939" s="19">
        <v>214</v>
      </c>
      <c r="C939" s="1">
        <v>156</v>
      </c>
    </row>
    <row r="940" spans="1:3">
      <c r="A940" s="45">
        <v>42766</v>
      </c>
      <c r="B940" s="19">
        <v>197</v>
      </c>
      <c r="C940" s="1">
        <v>227</v>
      </c>
    </row>
    <row r="941" spans="1:3">
      <c r="A941" s="45">
        <v>42794</v>
      </c>
      <c r="B941" s="19">
        <v>183</v>
      </c>
      <c r="C941" s="1">
        <v>235</v>
      </c>
    </row>
    <row r="942" spans="1:3">
      <c r="A942" s="45">
        <v>42825</v>
      </c>
      <c r="B942" s="19">
        <v>139</v>
      </c>
      <c r="C942" s="1">
        <v>98</v>
      </c>
    </row>
    <row r="943" spans="1:3">
      <c r="A943" s="45">
        <v>42855</v>
      </c>
      <c r="B943" s="19">
        <v>220</v>
      </c>
      <c r="C943" s="1">
        <v>211</v>
      </c>
    </row>
    <row r="944" spans="1:3">
      <c r="A944" s="45">
        <v>42886</v>
      </c>
      <c r="B944" s="19">
        <v>141</v>
      </c>
      <c r="C944" s="1">
        <v>138</v>
      </c>
    </row>
    <row r="945" spans="1:3">
      <c r="A945" s="45">
        <v>42916</v>
      </c>
      <c r="B945" s="19">
        <v>211</v>
      </c>
      <c r="C945" s="1">
        <v>222</v>
      </c>
    </row>
    <row r="946" spans="1:3">
      <c r="A946" s="45">
        <v>42947</v>
      </c>
      <c r="B946" s="19">
        <v>228</v>
      </c>
      <c r="C946" s="1">
        <v>209</v>
      </c>
    </row>
    <row r="947" spans="1:3">
      <c r="A947" s="45">
        <v>42978</v>
      </c>
      <c r="B947" s="19">
        <v>190</v>
      </c>
      <c r="C947" s="1">
        <v>156</v>
      </c>
    </row>
    <row r="948" spans="1:3">
      <c r="A948" s="45">
        <v>43008</v>
      </c>
      <c r="B948" s="19">
        <v>42</v>
      </c>
      <c r="C948" s="1">
        <v>100</v>
      </c>
    </row>
    <row r="949" spans="1:3">
      <c r="A949" s="45">
        <v>43039</v>
      </c>
      <c r="B949" s="19">
        <v>249</v>
      </c>
      <c r="C949" s="1">
        <v>261</v>
      </c>
    </row>
    <row r="950" spans="1:3">
      <c r="A950" s="45">
        <v>43069</v>
      </c>
      <c r="B950" s="19">
        <v>196</v>
      </c>
      <c r="C950" s="1">
        <v>228</v>
      </c>
    </row>
    <row r="951" spans="1:3">
      <c r="A951" s="45">
        <v>43100</v>
      </c>
      <c r="B951" s="19">
        <v>179</v>
      </c>
      <c r="C951" s="1">
        <v>148</v>
      </c>
    </row>
    <row r="952" spans="1:3">
      <c r="A952" s="45">
        <v>43131</v>
      </c>
      <c r="B952" s="19">
        <v>81</v>
      </c>
      <c r="C952" s="1">
        <v>200</v>
      </c>
    </row>
    <row r="953" spans="1:3">
      <c r="A953" s="45">
        <v>43159</v>
      </c>
      <c r="B953" s="19">
        <v>378</v>
      </c>
      <c r="C953" s="1">
        <v>326</v>
      </c>
    </row>
    <row r="954" spans="1:3">
      <c r="A954" s="45">
        <v>43190</v>
      </c>
      <c r="B954" s="19">
        <v>195</v>
      </c>
      <c r="C954" s="1">
        <v>103</v>
      </c>
    </row>
    <row r="955" spans="1:3">
      <c r="A955" s="45">
        <v>43220</v>
      </c>
      <c r="B955" s="19">
        <v>153</v>
      </c>
      <c r="C955" s="1">
        <v>164</v>
      </c>
    </row>
    <row r="956" spans="1:3">
      <c r="A956" s="45">
        <v>43251</v>
      </c>
      <c r="B956" s="19">
        <v>270</v>
      </c>
      <c r="C956" s="1">
        <v>223</v>
      </c>
    </row>
    <row r="957" spans="1:3">
      <c r="A957" s="45">
        <v>43281</v>
      </c>
      <c r="B957" s="19">
        <v>214</v>
      </c>
      <c r="C957" s="1">
        <v>213</v>
      </c>
    </row>
    <row r="958" spans="1:3">
      <c r="A958" s="45">
        <v>43312</v>
      </c>
      <c r="B958" s="19">
        <v>149</v>
      </c>
      <c r="C958" s="1">
        <v>157</v>
      </c>
    </row>
    <row r="959" spans="1:3">
      <c r="A959" s="45">
        <v>43343</v>
      </c>
      <c r="B959" s="19">
        <v>229</v>
      </c>
      <c r="C959" s="1">
        <v>201</v>
      </c>
    </row>
    <row r="960" spans="1:3">
      <c r="A960" s="45">
        <v>43373</v>
      </c>
      <c r="B960" s="19">
        <v>105</v>
      </c>
      <c r="C960" s="1">
        <v>134</v>
      </c>
    </row>
    <row r="961" spans="1:3">
      <c r="A961" s="45">
        <v>43404</v>
      </c>
      <c r="B961" s="19">
        <v>212</v>
      </c>
      <c r="C961" s="1">
        <v>250</v>
      </c>
    </row>
    <row r="962" spans="1:3">
      <c r="A962" s="45">
        <v>43434</v>
      </c>
      <c r="B962" s="19">
        <v>92</v>
      </c>
      <c r="C962" s="1">
        <v>155</v>
      </c>
    </row>
    <row r="963" spans="1:3">
      <c r="A963" s="45">
        <v>43465</v>
      </c>
      <c r="B963" s="19">
        <v>240</v>
      </c>
      <c r="C963" s="1">
        <v>312</v>
      </c>
    </row>
    <row r="964" spans="1:3">
      <c r="A964" s="45">
        <v>43496</v>
      </c>
      <c r="B964" s="19">
        <v>237</v>
      </c>
      <c r="C964" s="1">
        <v>304</v>
      </c>
    </row>
    <row r="965" spans="1:3">
      <c r="A965" s="45">
        <v>43524</v>
      </c>
      <c r="B965" s="19">
        <v>-50</v>
      </c>
      <c r="C965" s="1">
        <v>2</v>
      </c>
    </row>
    <row r="966" spans="1:3">
      <c r="A966" s="45">
        <v>43555</v>
      </c>
      <c r="B966" s="19">
        <v>168</v>
      </c>
      <c r="C966" s="1">
        <v>196</v>
      </c>
    </row>
    <row r="967" spans="1:3">
      <c r="A967" s="45">
        <v>43585</v>
      </c>
      <c r="B967" s="19">
        <v>219</v>
      </c>
      <c r="C967" s="1">
        <v>263</v>
      </c>
    </row>
    <row r="968" spans="1:3">
      <c r="A968" s="45">
        <v>43616</v>
      </c>
      <c r="B968" s="19">
        <v>63</v>
      </c>
      <c r="C968" s="1">
        <v>75</v>
      </c>
    </row>
    <row r="969" spans="1:3">
      <c r="A969" s="45">
        <v>43646</v>
      </c>
      <c r="B969" s="19">
        <v>175</v>
      </c>
      <c r="C969" s="1">
        <v>224</v>
      </c>
    </row>
    <row r="970" spans="1:3">
      <c r="A970" s="45">
        <v>43677</v>
      </c>
      <c r="B970" s="19">
        <v>193</v>
      </c>
      <c r="C970" s="1">
        <v>164</v>
      </c>
    </row>
    <row r="971" spans="1:3">
      <c r="A971" s="45">
        <v>43708</v>
      </c>
      <c r="B971" s="19">
        <v>195</v>
      </c>
      <c r="C971" s="1">
        <v>130</v>
      </c>
    </row>
    <row r="972" spans="1:3">
      <c r="A972" s="45">
        <v>43738</v>
      </c>
      <c r="B972" s="19">
        <v>221</v>
      </c>
      <c r="C972" s="1">
        <v>136</v>
      </c>
    </row>
    <row r="973" spans="1:3">
      <c r="A973" s="45">
        <v>43769</v>
      </c>
      <c r="B973" s="19">
        <v>195</v>
      </c>
      <c r="C973" s="1">
        <v>128</v>
      </c>
    </row>
    <row r="974" spans="1:3">
      <c r="A974" s="45">
        <v>43799</v>
      </c>
      <c r="B974" s="19">
        <v>234</v>
      </c>
      <c r="C974" s="1">
        <v>266</v>
      </c>
    </row>
    <row r="975" spans="1:3">
      <c r="A975" s="45">
        <v>43830</v>
      </c>
      <c r="B975" s="19">
        <v>161</v>
      </c>
    </row>
    <row r="976" spans="1:3">
      <c r="A976" s="45">
        <v>43861</v>
      </c>
      <c r="B976" s="19">
        <v>315</v>
      </c>
    </row>
    <row r="977" spans="1:3">
      <c r="A977" s="45">
        <v>43890</v>
      </c>
      <c r="B977" s="19">
        <v>289</v>
      </c>
    </row>
    <row r="978" spans="1:3">
      <c r="A978" s="45">
        <v>43921</v>
      </c>
      <c r="B978" s="19">
        <v>-1683</v>
      </c>
    </row>
    <row r="979" spans="1:3">
      <c r="A979" s="45">
        <v>43951</v>
      </c>
      <c r="B979" s="19">
        <v>-20679</v>
      </c>
    </row>
    <row r="980" spans="1:3">
      <c r="A980" s="45">
        <v>43982</v>
      </c>
      <c r="B980" s="19">
        <v>2833</v>
      </c>
    </row>
    <row r="981" spans="1:3">
      <c r="A981" s="45">
        <v>44012</v>
      </c>
      <c r="B981" s="19">
        <v>4846</v>
      </c>
    </row>
    <row r="982" spans="1:3">
      <c r="A982" s="45">
        <v>44043</v>
      </c>
      <c r="B982" s="19">
        <v>1726</v>
      </c>
    </row>
    <row r="983" spans="1:3">
      <c r="A983" s="45">
        <v>44074</v>
      </c>
      <c r="B983" s="19">
        <v>1583</v>
      </c>
    </row>
    <row r="984" spans="1:3">
      <c r="A984" s="45">
        <v>44104</v>
      </c>
      <c r="B984" s="19">
        <v>716</v>
      </c>
    </row>
    <row r="985" spans="1:3">
      <c r="A985" s="45">
        <v>44135</v>
      </c>
      <c r="B985" s="19">
        <v>680</v>
      </c>
    </row>
    <row r="986" spans="1:3">
      <c r="A986" s="45">
        <v>44165</v>
      </c>
      <c r="B986" s="19">
        <v>264</v>
      </c>
    </row>
    <row r="987" spans="1:3">
      <c r="A987" s="45">
        <v>44196</v>
      </c>
      <c r="B987" s="19">
        <v>-306</v>
      </c>
    </row>
    <row r="988" spans="1:3">
      <c r="A988" s="45">
        <v>44227</v>
      </c>
      <c r="B988" s="19">
        <v>233</v>
      </c>
      <c r="C988" s="1">
        <v>166</v>
      </c>
    </row>
    <row r="989" spans="1:3">
      <c r="A989" s="45">
        <v>44255</v>
      </c>
      <c r="B989" s="19">
        <v>468</v>
      </c>
      <c r="C989" s="1">
        <v>379</v>
      </c>
    </row>
    <row r="990" spans="1:3">
      <c r="A990" s="45">
        <v>44286</v>
      </c>
      <c r="B990" s="19">
        <v>916</v>
      </c>
    </row>
  </sheetData>
  <phoneticPr fontId="2" type="noConversion"/>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C881"/>
  <sheetViews>
    <sheetView zoomScale="108" workbookViewId="0">
      <pane ySplit="2" topLeftCell="A869" activePane="bottomLeft" state="frozen"/>
      <selection pane="bottomLeft" activeCell="B869" sqref="B869"/>
    </sheetView>
  </sheetViews>
  <sheetFormatPr defaultColWidth="8.25" defaultRowHeight="13"/>
  <cols>
    <col min="1" max="1" width="8.58203125" style="49" bestFit="1" customWidth="1"/>
    <col min="2" max="2" width="14.75" style="49" customWidth="1"/>
    <col min="3" max="3" width="15.4140625" style="49" customWidth="1"/>
    <col min="4" max="16384" width="8.25" style="49"/>
  </cols>
  <sheetData>
    <row r="1" spans="1:3">
      <c r="A1" s="53" t="e">
        <f ca="1">[1]!edb()</f>
        <v>#NAME?</v>
      </c>
    </row>
    <row r="2" spans="1:3">
      <c r="A2" s="49" t="s">
        <v>106</v>
      </c>
      <c r="B2" s="49" t="s">
        <v>194</v>
      </c>
      <c r="C2" s="49" t="s">
        <v>152</v>
      </c>
    </row>
    <row r="3" spans="1:3">
      <c r="A3" s="52">
        <v>17563</v>
      </c>
      <c r="B3" s="50">
        <v>58.6</v>
      </c>
      <c r="C3" s="50">
        <v>56.6</v>
      </c>
    </row>
    <row r="4" spans="1:3">
      <c r="A4" s="52">
        <v>17592</v>
      </c>
      <c r="B4" s="50">
        <v>58.9</v>
      </c>
      <c r="C4" s="50">
        <v>56.7</v>
      </c>
    </row>
    <row r="5" spans="1:3">
      <c r="A5" s="52">
        <v>17623</v>
      </c>
      <c r="B5" s="50">
        <v>58.5</v>
      </c>
      <c r="C5" s="50">
        <v>56.1</v>
      </c>
    </row>
    <row r="6" spans="1:3">
      <c r="A6" s="52">
        <v>17653</v>
      </c>
      <c r="B6" s="50">
        <v>59</v>
      </c>
      <c r="C6" s="50">
        <v>56.7</v>
      </c>
    </row>
    <row r="7" spans="1:3">
      <c r="A7" s="52">
        <v>17684</v>
      </c>
      <c r="B7" s="50">
        <v>58.3</v>
      </c>
      <c r="C7" s="50">
        <v>56.2</v>
      </c>
    </row>
    <row r="8" spans="1:3">
      <c r="A8" s="52">
        <v>17714</v>
      </c>
      <c r="B8" s="50">
        <v>59.2</v>
      </c>
      <c r="C8" s="50">
        <v>57</v>
      </c>
    </row>
    <row r="9" spans="1:3">
      <c r="A9" s="52">
        <v>17745</v>
      </c>
      <c r="B9" s="50">
        <v>59.3</v>
      </c>
      <c r="C9" s="50">
        <v>57.1</v>
      </c>
    </row>
    <row r="10" spans="1:3">
      <c r="A10" s="52">
        <v>17776</v>
      </c>
      <c r="B10" s="50">
        <v>58.9</v>
      </c>
      <c r="C10" s="50">
        <v>56.6</v>
      </c>
    </row>
    <row r="11" spans="1:3">
      <c r="A11" s="52">
        <v>17806</v>
      </c>
      <c r="B11" s="50">
        <v>58.9</v>
      </c>
      <c r="C11" s="50">
        <v>56.6</v>
      </c>
    </row>
    <row r="12" spans="1:3">
      <c r="A12" s="52">
        <v>17837</v>
      </c>
      <c r="B12" s="50">
        <v>58.7</v>
      </c>
      <c r="C12" s="50">
        <v>56.5</v>
      </c>
    </row>
    <row r="13" spans="1:3">
      <c r="A13" s="52">
        <v>17867</v>
      </c>
      <c r="B13" s="50">
        <v>58.7</v>
      </c>
      <c r="C13" s="50">
        <v>56.5</v>
      </c>
    </row>
    <row r="14" spans="1:3">
      <c r="A14" s="52">
        <v>17898</v>
      </c>
      <c r="B14" s="50">
        <v>59.1</v>
      </c>
      <c r="C14" s="50">
        <v>56.8</v>
      </c>
    </row>
    <row r="15" spans="1:3">
      <c r="A15" s="52">
        <v>17929</v>
      </c>
      <c r="B15" s="50">
        <v>58.7</v>
      </c>
      <c r="C15" s="50">
        <v>56.2</v>
      </c>
    </row>
    <row r="16" spans="1:3">
      <c r="A16" s="52">
        <v>17957</v>
      </c>
      <c r="B16" s="50">
        <v>59</v>
      </c>
      <c r="C16" s="50">
        <v>56.2</v>
      </c>
    </row>
    <row r="17" spans="1:3">
      <c r="A17" s="52">
        <v>17988</v>
      </c>
      <c r="B17" s="50">
        <v>58.9</v>
      </c>
      <c r="C17" s="50">
        <v>56</v>
      </c>
    </row>
    <row r="18" spans="1:3">
      <c r="A18" s="52">
        <v>18018</v>
      </c>
      <c r="B18" s="50">
        <v>58.8</v>
      </c>
      <c r="C18" s="50">
        <v>55.7</v>
      </c>
    </row>
    <row r="19" spans="1:3">
      <c r="A19" s="52">
        <v>18049</v>
      </c>
      <c r="B19" s="50">
        <v>59</v>
      </c>
      <c r="C19" s="50">
        <v>55.4</v>
      </c>
    </row>
    <row r="20" spans="1:3">
      <c r="A20" s="52">
        <v>18079</v>
      </c>
      <c r="B20" s="50">
        <v>58.6</v>
      </c>
      <c r="C20" s="50">
        <v>55</v>
      </c>
    </row>
    <row r="21" spans="1:3">
      <c r="A21" s="52">
        <v>18110</v>
      </c>
      <c r="B21" s="50">
        <v>58.9</v>
      </c>
      <c r="C21" s="50">
        <v>55</v>
      </c>
    </row>
    <row r="22" spans="1:3">
      <c r="A22" s="52">
        <v>18141</v>
      </c>
      <c r="B22" s="50">
        <v>59.2</v>
      </c>
      <c r="C22" s="50">
        <v>55.1</v>
      </c>
    </row>
    <row r="23" spans="1:3">
      <c r="A23" s="52">
        <v>18171</v>
      </c>
      <c r="B23" s="50">
        <v>59.1</v>
      </c>
      <c r="C23" s="50">
        <v>55.3</v>
      </c>
    </row>
    <row r="24" spans="1:3">
      <c r="A24" s="52">
        <v>18202</v>
      </c>
      <c r="B24" s="50">
        <v>59.6</v>
      </c>
      <c r="C24" s="50">
        <v>54.9</v>
      </c>
    </row>
    <row r="25" spans="1:3">
      <c r="A25" s="52">
        <v>18232</v>
      </c>
      <c r="B25" s="50">
        <v>59.4</v>
      </c>
      <c r="C25" s="50">
        <v>55.6</v>
      </c>
    </row>
    <row r="26" spans="1:3">
      <c r="A26" s="52">
        <v>18263</v>
      </c>
      <c r="B26" s="50">
        <v>59.2</v>
      </c>
      <c r="C26" s="50">
        <v>55.3</v>
      </c>
    </row>
    <row r="27" spans="1:3">
      <c r="A27" s="52">
        <v>18294</v>
      </c>
      <c r="B27" s="50">
        <v>58.9</v>
      </c>
      <c r="C27" s="50">
        <v>55.1</v>
      </c>
    </row>
    <row r="28" spans="1:3">
      <c r="A28" s="52">
        <v>18322</v>
      </c>
      <c r="B28" s="50">
        <v>58.9</v>
      </c>
      <c r="C28" s="50">
        <v>55.1</v>
      </c>
    </row>
    <row r="29" spans="1:3">
      <c r="A29" s="52">
        <v>18353</v>
      </c>
      <c r="B29" s="50">
        <v>58.8</v>
      </c>
      <c r="C29" s="50">
        <v>55.1</v>
      </c>
    </row>
    <row r="30" spans="1:3">
      <c r="A30" s="52">
        <v>18383</v>
      </c>
      <c r="B30" s="50">
        <v>59.2</v>
      </c>
      <c r="C30" s="50">
        <v>55.8</v>
      </c>
    </row>
    <row r="31" spans="1:3">
      <c r="A31" s="52">
        <v>18414</v>
      </c>
      <c r="B31" s="50">
        <v>59.1</v>
      </c>
      <c r="C31" s="50">
        <v>55.8</v>
      </c>
    </row>
    <row r="32" spans="1:3">
      <c r="A32" s="52">
        <v>18444</v>
      </c>
      <c r="B32" s="50">
        <v>59.4</v>
      </c>
      <c r="C32" s="50">
        <v>56.2</v>
      </c>
    </row>
    <row r="33" spans="1:3">
      <c r="A33" s="52">
        <v>18475</v>
      </c>
      <c r="B33" s="50">
        <v>59.1</v>
      </c>
      <c r="C33" s="50">
        <v>56.1</v>
      </c>
    </row>
    <row r="34" spans="1:3">
      <c r="A34" s="52">
        <v>18506</v>
      </c>
      <c r="B34" s="50">
        <v>59.5</v>
      </c>
      <c r="C34" s="50">
        <v>56.8</v>
      </c>
    </row>
    <row r="35" spans="1:3">
      <c r="A35" s="52">
        <v>18536</v>
      </c>
      <c r="B35" s="50">
        <v>59.2</v>
      </c>
      <c r="C35" s="50">
        <v>56.6</v>
      </c>
    </row>
    <row r="36" spans="1:3">
      <c r="A36" s="52">
        <v>18567</v>
      </c>
      <c r="B36" s="50">
        <v>59.4</v>
      </c>
      <c r="C36" s="50">
        <v>56.9</v>
      </c>
    </row>
    <row r="37" spans="1:3">
      <c r="A37" s="52">
        <v>18597</v>
      </c>
      <c r="B37" s="50">
        <v>59.3</v>
      </c>
      <c r="C37" s="50">
        <v>56.9</v>
      </c>
    </row>
    <row r="38" spans="1:3">
      <c r="A38" s="52">
        <v>18628</v>
      </c>
      <c r="B38" s="50">
        <v>59.2</v>
      </c>
      <c r="C38" s="50">
        <v>56.7</v>
      </c>
    </row>
    <row r="39" spans="1:3">
      <c r="A39" s="52">
        <v>18659</v>
      </c>
      <c r="B39" s="50">
        <v>59.1</v>
      </c>
      <c r="C39" s="50">
        <v>56.9</v>
      </c>
    </row>
    <row r="40" spans="1:3">
      <c r="A40" s="52">
        <v>18687</v>
      </c>
      <c r="B40" s="50">
        <v>59.1</v>
      </c>
      <c r="C40" s="50">
        <v>57</v>
      </c>
    </row>
    <row r="41" spans="1:3">
      <c r="A41" s="52">
        <v>18718</v>
      </c>
      <c r="B41" s="50">
        <v>59.8</v>
      </c>
      <c r="C41" s="50">
        <v>57.7</v>
      </c>
    </row>
    <row r="42" spans="1:3">
      <c r="A42" s="52">
        <v>18748</v>
      </c>
      <c r="B42" s="50">
        <v>59.1</v>
      </c>
      <c r="C42" s="50">
        <v>57.3</v>
      </c>
    </row>
    <row r="43" spans="1:3">
      <c r="A43" s="52">
        <v>18779</v>
      </c>
      <c r="B43" s="50">
        <v>59.4</v>
      </c>
      <c r="C43" s="50">
        <v>57.6</v>
      </c>
    </row>
    <row r="44" spans="1:3">
      <c r="A44" s="52">
        <v>18809</v>
      </c>
      <c r="B44" s="50">
        <v>59</v>
      </c>
      <c r="C44" s="50">
        <v>57.1</v>
      </c>
    </row>
    <row r="45" spans="1:3">
      <c r="A45" s="52">
        <v>18840</v>
      </c>
      <c r="B45" s="50">
        <v>59.4</v>
      </c>
      <c r="C45" s="50">
        <v>57.6</v>
      </c>
    </row>
    <row r="46" spans="1:3">
      <c r="A46" s="52">
        <v>18871</v>
      </c>
      <c r="B46" s="50">
        <v>59.2</v>
      </c>
      <c r="C46" s="50">
        <v>57.4</v>
      </c>
    </row>
    <row r="47" spans="1:3">
      <c r="A47" s="52">
        <v>18901</v>
      </c>
      <c r="B47" s="50">
        <v>59.1</v>
      </c>
      <c r="C47" s="50">
        <v>57.1</v>
      </c>
    </row>
    <row r="48" spans="1:3">
      <c r="A48" s="52">
        <v>18932</v>
      </c>
      <c r="B48" s="50">
        <v>59.4</v>
      </c>
      <c r="C48" s="50">
        <v>57.3</v>
      </c>
    </row>
    <row r="49" spans="1:3">
      <c r="A49" s="52">
        <v>18962</v>
      </c>
      <c r="B49" s="50">
        <v>59.2</v>
      </c>
      <c r="C49" s="50">
        <v>57.1</v>
      </c>
    </row>
    <row r="50" spans="1:3">
      <c r="A50" s="52">
        <v>18993</v>
      </c>
      <c r="B50" s="50">
        <v>59.6</v>
      </c>
      <c r="C50" s="50">
        <v>57.7</v>
      </c>
    </row>
    <row r="51" spans="1:3">
      <c r="A51" s="52">
        <v>19024</v>
      </c>
      <c r="B51" s="50">
        <v>59.5</v>
      </c>
      <c r="C51" s="50">
        <v>57.7</v>
      </c>
    </row>
    <row r="52" spans="1:3">
      <c r="A52" s="52">
        <v>19053</v>
      </c>
      <c r="B52" s="50">
        <v>59.5</v>
      </c>
      <c r="C52" s="50">
        <v>57.7</v>
      </c>
    </row>
    <row r="53" spans="1:3">
      <c r="A53" s="52">
        <v>19084</v>
      </c>
      <c r="B53" s="50">
        <v>58.9</v>
      </c>
      <c r="C53" s="50">
        <v>57.1</v>
      </c>
    </row>
    <row r="54" spans="1:3">
      <c r="A54" s="52">
        <v>19114</v>
      </c>
      <c r="B54" s="50">
        <v>58.8</v>
      </c>
      <c r="C54" s="50">
        <v>57.1</v>
      </c>
    </row>
    <row r="55" spans="1:3">
      <c r="A55" s="52">
        <v>19145</v>
      </c>
      <c r="B55" s="50">
        <v>59.1</v>
      </c>
      <c r="C55" s="50">
        <v>57.3</v>
      </c>
    </row>
    <row r="56" spans="1:3">
      <c r="A56" s="52">
        <v>19175</v>
      </c>
      <c r="B56" s="50">
        <v>59.1</v>
      </c>
      <c r="C56" s="50">
        <v>57.3</v>
      </c>
    </row>
    <row r="57" spans="1:3">
      <c r="A57" s="52">
        <v>19206</v>
      </c>
      <c r="B57" s="50">
        <v>58.9</v>
      </c>
      <c r="C57" s="50">
        <v>57</v>
      </c>
    </row>
    <row r="58" spans="1:3">
      <c r="A58" s="52">
        <v>19237</v>
      </c>
      <c r="B58" s="50">
        <v>58.7</v>
      </c>
      <c r="C58" s="50">
        <v>56.8</v>
      </c>
    </row>
    <row r="59" spans="1:3">
      <c r="A59" s="52">
        <v>19267</v>
      </c>
      <c r="B59" s="50">
        <v>59.2</v>
      </c>
      <c r="C59" s="50">
        <v>57.4</v>
      </c>
    </row>
    <row r="60" spans="1:3">
      <c r="A60" s="52">
        <v>19298</v>
      </c>
      <c r="B60" s="50">
        <v>58.7</v>
      </c>
      <c r="C60" s="50">
        <v>56.9</v>
      </c>
    </row>
    <row r="61" spans="1:3">
      <c r="A61" s="52">
        <v>19328</v>
      </c>
      <c r="B61" s="50">
        <v>59.1</v>
      </c>
      <c r="C61" s="50">
        <v>57.5</v>
      </c>
    </row>
    <row r="62" spans="1:3">
      <c r="A62" s="52">
        <v>19359</v>
      </c>
      <c r="B62" s="50">
        <v>59.2</v>
      </c>
      <c r="C62" s="50">
        <v>57.6</v>
      </c>
    </row>
    <row r="63" spans="1:3">
      <c r="A63" s="52">
        <v>19390</v>
      </c>
      <c r="B63" s="50">
        <v>59.5</v>
      </c>
      <c r="C63" s="50">
        <v>57.8</v>
      </c>
    </row>
    <row r="64" spans="1:3">
      <c r="A64" s="52">
        <v>19418</v>
      </c>
      <c r="B64" s="50">
        <v>59.5</v>
      </c>
      <c r="C64" s="50">
        <v>58</v>
      </c>
    </row>
    <row r="65" spans="1:3">
      <c r="A65" s="52">
        <v>19449</v>
      </c>
      <c r="B65" s="50">
        <v>59.6</v>
      </c>
      <c r="C65" s="50">
        <v>58.1</v>
      </c>
    </row>
    <row r="66" spans="1:3">
      <c r="A66" s="52">
        <v>19479</v>
      </c>
      <c r="B66" s="50">
        <v>59.1</v>
      </c>
      <c r="C66" s="50">
        <v>57.5</v>
      </c>
    </row>
    <row r="67" spans="1:3">
      <c r="A67" s="52">
        <v>19510</v>
      </c>
      <c r="B67" s="50">
        <v>58.6</v>
      </c>
      <c r="C67" s="50">
        <v>57.1</v>
      </c>
    </row>
    <row r="68" spans="1:3">
      <c r="A68" s="52">
        <v>19540</v>
      </c>
      <c r="B68" s="50">
        <v>58.9</v>
      </c>
      <c r="C68" s="50">
        <v>57.4</v>
      </c>
    </row>
    <row r="69" spans="1:3">
      <c r="A69" s="52">
        <v>19571</v>
      </c>
      <c r="B69" s="50">
        <v>58.9</v>
      </c>
      <c r="C69" s="50">
        <v>57.4</v>
      </c>
    </row>
    <row r="70" spans="1:3">
      <c r="A70" s="52">
        <v>19602</v>
      </c>
      <c r="B70" s="50">
        <v>58.6</v>
      </c>
      <c r="C70" s="50">
        <v>57.1</v>
      </c>
    </row>
    <row r="71" spans="1:3">
      <c r="A71" s="52">
        <v>19632</v>
      </c>
      <c r="B71" s="50">
        <v>58.5</v>
      </c>
      <c r="C71" s="50">
        <v>56.8</v>
      </c>
    </row>
    <row r="72" spans="1:3">
      <c r="A72" s="52">
        <v>19663</v>
      </c>
      <c r="B72" s="50">
        <v>58.5</v>
      </c>
      <c r="C72" s="50">
        <v>56.7</v>
      </c>
    </row>
    <row r="73" spans="1:3">
      <c r="A73" s="52">
        <v>19693</v>
      </c>
      <c r="B73" s="50">
        <v>58.6</v>
      </c>
      <c r="C73" s="50">
        <v>56.5</v>
      </c>
    </row>
    <row r="74" spans="1:3">
      <c r="A74" s="52">
        <v>19724</v>
      </c>
      <c r="B74" s="50">
        <v>58.3</v>
      </c>
      <c r="C74" s="50">
        <v>55.7</v>
      </c>
    </row>
    <row r="75" spans="1:3">
      <c r="A75" s="52">
        <v>19755</v>
      </c>
      <c r="B75" s="50">
        <v>58.6</v>
      </c>
      <c r="C75" s="50">
        <v>55.7</v>
      </c>
    </row>
    <row r="76" spans="1:3">
      <c r="A76" s="52">
        <v>19783</v>
      </c>
      <c r="B76" s="50">
        <v>59.3</v>
      </c>
      <c r="C76" s="50">
        <v>56.2</v>
      </c>
    </row>
    <row r="77" spans="1:3">
      <c r="A77" s="52">
        <v>19814</v>
      </c>
      <c r="B77" s="50">
        <v>59.1</v>
      </c>
      <c r="C77" s="50">
        <v>55.7</v>
      </c>
    </row>
    <row r="78" spans="1:3">
      <c r="A78" s="52">
        <v>19844</v>
      </c>
      <c r="B78" s="50">
        <v>59.2</v>
      </c>
      <c r="C78" s="50">
        <v>55.7</v>
      </c>
    </row>
    <row r="79" spans="1:3">
      <c r="A79" s="52">
        <v>19875</v>
      </c>
      <c r="B79" s="50">
        <v>58.9</v>
      </c>
      <c r="C79" s="50">
        <v>55.4</v>
      </c>
    </row>
    <row r="80" spans="1:3">
      <c r="A80" s="52">
        <v>19905</v>
      </c>
      <c r="B80" s="50">
        <v>58.5</v>
      </c>
      <c r="C80" s="50">
        <v>55.2</v>
      </c>
    </row>
    <row r="81" spans="1:3">
      <c r="A81" s="52">
        <v>19936</v>
      </c>
      <c r="B81" s="50">
        <v>58.4</v>
      </c>
      <c r="C81" s="50">
        <v>55</v>
      </c>
    </row>
    <row r="82" spans="1:3">
      <c r="A82" s="52">
        <v>19967</v>
      </c>
      <c r="B82" s="50">
        <v>58.7</v>
      </c>
      <c r="C82" s="50">
        <v>55.2</v>
      </c>
    </row>
    <row r="83" spans="1:3">
      <c r="A83" s="52">
        <v>19997</v>
      </c>
      <c r="B83" s="50">
        <v>59.2</v>
      </c>
      <c r="C83" s="50">
        <v>55.5</v>
      </c>
    </row>
    <row r="84" spans="1:3">
      <c r="A84" s="52">
        <v>20028</v>
      </c>
      <c r="B84" s="50">
        <v>58.8</v>
      </c>
      <c r="C84" s="50">
        <v>55.5</v>
      </c>
    </row>
    <row r="85" spans="1:3">
      <c r="A85" s="52">
        <v>20058</v>
      </c>
      <c r="B85" s="50">
        <v>58.6</v>
      </c>
      <c r="C85" s="50">
        <v>55.5</v>
      </c>
    </row>
    <row r="86" spans="1:3">
      <c r="A86" s="52">
        <v>20089</v>
      </c>
      <c r="B86" s="50">
        <v>58.1</v>
      </c>
      <c r="C86" s="50">
        <v>55.2</v>
      </c>
    </row>
    <row r="87" spans="1:3">
      <c r="A87" s="52">
        <v>20120</v>
      </c>
      <c r="B87" s="50">
        <v>58.6</v>
      </c>
      <c r="C87" s="50">
        <v>55.7</v>
      </c>
    </row>
    <row r="88" spans="1:3">
      <c r="A88" s="52">
        <v>20148</v>
      </c>
      <c r="B88" s="50">
        <v>58.4</v>
      </c>
      <c r="C88" s="50">
        <v>55.7</v>
      </c>
    </row>
    <row r="89" spans="1:3">
      <c r="A89" s="52">
        <v>20179</v>
      </c>
      <c r="B89" s="50">
        <v>58.5</v>
      </c>
      <c r="C89" s="50">
        <v>55.8</v>
      </c>
    </row>
    <row r="90" spans="1:3">
      <c r="A90" s="52">
        <v>20209</v>
      </c>
      <c r="B90" s="50">
        <v>59</v>
      </c>
      <c r="C90" s="50">
        <v>56.2</v>
      </c>
    </row>
    <row r="91" spans="1:3">
      <c r="A91" s="52">
        <v>20240</v>
      </c>
      <c r="B91" s="50">
        <v>58.8</v>
      </c>
      <c r="C91" s="50">
        <v>56.3</v>
      </c>
    </row>
    <row r="92" spans="1:3">
      <c r="A92" s="52">
        <v>20270</v>
      </c>
      <c r="B92" s="50">
        <v>58.8</v>
      </c>
      <c r="C92" s="50">
        <v>56.3</v>
      </c>
    </row>
    <row r="93" spans="1:3">
      <c r="A93" s="52">
        <v>20301</v>
      </c>
      <c r="B93" s="50">
        <v>59.3</v>
      </c>
      <c r="C93" s="50">
        <v>56.9</v>
      </c>
    </row>
    <row r="94" spans="1:3">
      <c r="A94" s="52">
        <v>20332</v>
      </c>
      <c r="B94" s="50">
        <v>59.7</v>
      </c>
      <c r="C94" s="50">
        <v>57.1</v>
      </c>
    </row>
    <row r="95" spans="1:3">
      <c r="A95" s="52">
        <v>20362</v>
      </c>
      <c r="B95" s="50">
        <v>59.7</v>
      </c>
      <c r="C95" s="50">
        <v>57.2</v>
      </c>
    </row>
    <row r="96" spans="1:3">
      <c r="A96" s="52">
        <v>20393</v>
      </c>
      <c r="B96" s="50">
        <v>59.8</v>
      </c>
      <c r="C96" s="50">
        <v>57.2</v>
      </c>
    </row>
    <row r="97" spans="1:3">
      <c r="A97" s="52">
        <v>20423</v>
      </c>
      <c r="B97" s="50">
        <v>59.9</v>
      </c>
      <c r="C97" s="50">
        <v>57.4</v>
      </c>
    </row>
    <row r="98" spans="1:3">
      <c r="A98" s="52">
        <v>20454</v>
      </c>
      <c r="B98" s="50">
        <v>60.2</v>
      </c>
      <c r="C98" s="50">
        <v>57.7</v>
      </c>
    </row>
    <row r="99" spans="1:3">
      <c r="A99" s="52">
        <v>20485</v>
      </c>
      <c r="B99" s="50">
        <v>60.2</v>
      </c>
      <c r="C99" s="50">
        <v>57.8</v>
      </c>
    </row>
    <row r="100" spans="1:3">
      <c r="A100" s="52">
        <v>20514</v>
      </c>
      <c r="B100" s="50">
        <v>59.9</v>
      </c>
      <c r="C100" s="50">
        <v>57.5</v>
      </c>
    </row>
    <row r="101" spans="1:3">
      <c r="A101" s="52">
        <v>20545</v>
      </c>
      <c r="B101" s="50">
        <v>59.8</v>
      </c>
      <c r="C101" s="50">
        <v>57.3</v>
      </c>
    </row>
    <row r="102" spans="1:3">
      <c r="A102" s="52">
        <v>20575</v>
      </c>
      <c r="B102" s="50">
        <v>59.9</v>
      </c>
      <c r="C102" s="50">
        <v>57.5</v>
      </c>
    </row>
    <row r="103" spans="1:3">
      <c r="A103" s="52">
        <v>20606</v>
      </c>
      <c r="B103" s="50">
        <v>60.2</v>
      </c>
      <c r="C103" s="50">
        <v>57.6</v>
      </c>
    </row>
    <row r="104" spans="1:3">
      <c r="A104" s="52">
        <v>20636</v>
      </c>
      <c r="B104" s="50">
        <v>60.1</v>
      </c>
      <c r="C104" s="50">
        <v>57.5</v>
      </c>
    </row>
    <row r="105" spans="1:3">
      <c r="A105" s="52">
        <v>20667</v>
      </c>
      <c r="B105" s="50">
        <v>60.1</v>
      </c>
      <c r="C105" s="50">
        <v>57.5</v>
      </c>
    </row>
    <row r="106" spans="1:3">
      <c r="A106" s="52">
        <v>20698</v>
      </c>
      <c r="B106" s="50">
        <v>60</v>
      </c>
      <c r="C106" s="50">
        <v>57.6</v>
      </c>
    </row>
    <row r="107" spans="1:3">
      <c r="A107" s="52">
        <v>20728</v>
      </c>
      <c r="B107" s="50">
        <v>60</v>
      </c>
      <c r="C107" s="50">
        <v>57.6</v>
      </c>
    </row>
    <row r="108" spans="1:3">
      <c r="A108" s="52">
        <v>20759</v>
      </c>
      <c r="B108" s="50">
        <v>59.8</v>
      </c>
      <c r="C108" s="50">
        <v>57.5</v>
      </c>
    </row>
    <row r="109" spans="1:3">
      <c r="A109" s="52">
        <v>20789</v>
      </c>
      <c r="B109" s="50">
        <v>59.8</v>
      </c>
      <c r="C109" s="50">
        <v>57.3</v>
      </c>
    </row>
    <row r="110" spans="1:3">
      <c r="A110" s="52">
        <v>20820</v>
      </c>
      <c r="B110" s="50">
        <v>59.8</v>
      </c>
      <c r="C110" s="50">
        <v>57.3</v>
      </c>
    </row>
    <row r="111" spans="1:3">
      <c r="A111" s="52">
        <v>20851</v>
      </c>
      <c r="B111" s="50">
        <v>59.5</v>
      </c>
      <c r="C111" s="50">
        <v>57</v>
      </c>
    </row>
    <row r="112" spans="1:3">
      <c r="A112" s="52">
        <v>20879</v>
      </c>
      <c r="B112" s="50">
        <v>59.9</v>
      </c>
      <c r="C112" s="50">
        <v>57.5</v>
      </c>
    </row>
    <row r="113" spans="1:3">
      <c r="A113" s="52">
        <v>20910</v>
      </c>
      <c r="B113" s="50">
        <v>59.8</v>
      </c>
      <c r="C113" s="50">
        <v>57.6</v>
      </c>
    </row>
    <row r="114" spans="1:3">
      <c r="A114" s="52">
        <v>20940</v>
      </c>
      <c r="B114" s="50">
        <v>59.5</v>
      </c>
      <c r="C114" s="50">
        <v>57.2</v>
      </c>
    </row>
    <row r="115" spans="1:3">
      <c r="A115" s="52">
        <v>20971</v>
      </c>
      <c r="B115" s="50">
        <v>59.5</v>
      </c>
      <c r="C115" s="50">
        <v>57.1</v>
      </c>
    </row>
    <row r="116" spans="1:3">
      <c r="A116" s="52">
        <v>21001</v>
      </c>
      <c r="B116" s="50">
        <v>59.8</v>
      </c>
      <c r="C116" s="50">
        <v>57.2</v>
      </c>
    </row>
    <row r="117" spans="1:3">
      <c r="A117" s="52">
        <v>21032</v>
      </c>
      <c r="B117" s="50">
        <v>60</v>
      </c>
      <c r="C117" s="50">
        <v>57.5</v>
      </c>
    </row>
    <row r="118" spans="1:3">
      <c r="A118" s="52">
        <v>21063</v>
      </c>
      <c r="B118" s="50">
        <v>59.3</v>
      </c>
      <c r="C118" s="50">
        <v>56.9</v>
      </c>
    </row>
    <row r="119" spans="1:3">
      <c r="A119" s="52">
        <v>21093</v>
      </c>
      <c r="B119" s="50">
        <v>59.6</v>
      </c>
      <c r="C119" s="50">
        <v>57</v>
      </c>
    </row>
    <row r="120" spans="1:3">
      <c r="A120" s="52">
        <v>21124</v>
      </c>
      <c r="B120" s="50">
        <v>59.5</v>
      </c>
      <c r="C120" s="50">
        <v>56.8</v>
      </c>
    </row>
    <row r="121" spans="1:3">
      <c r="A121" s="52">
        <v>21154</v>
      </c>
      <c r="B121" s="50">
        <v>59.5</v>
      </c>
      <c r="C121" s="50">
        <v>56.4</v>
      </c>
    </row>
    <row r="122" spans="1:3">
      <c r="A122" s="52">
        <v>21185</v>
      </c>
      <c r="B122" s="50">
        <v>59.6</v>
      </c>
      <c r="C122" s="50">
        <v>56.6</v>
      </c>
    </row>
    <row r="123" spans="1:3">
      <c r="A123" s="52">
        <v>21216</v>
      </c>
      <c r="B123" s="50">
        <v>59.3</v>
      </c>
      <c r="C123" s="50">
        <v>55.9</v>
      </c>
    </row>
    <row r="124" spans="1:3">
      <c r="A124" s="52">
        <v>21244</v>
      </c>
      <c r="B124" s="50">
        <v>59.3</v>
      </c>
      <c r="C124" s="50">
        <v>55.5</v>
      </c>
    </row>
    <row r="125" spans="1:3">
      <c r="A125" s="52">
        <v>21275</v>
      </c>
      <c r="B125" s="50">
        <v>59.3</v>
      </c>
      <c r="C125" s="50">
        <v>55.3</v>
      </c>
    </row>
    <row r="126" spans="1:3">
      <c r="A126" s="52">
        <v>21305</v>
      </c>
      <c r="B126" s="50">
        <v>59.6</v>
      </c>
      <c r="C126" s="50">
        <v>55.2</v>
      </c>
    </row>
    <row r="127" spans="1:3">
      <c r="A127" s="52">
        <v>21336</v>
      </c>
      <c r="B127" s="50">
        <v>59.8</v>
      </c>
      <c r="C127" s="50">
        <v>55.4</v>
      </c>
    </row>
    <row r="128" spans="1:3">
      <c r="A128" s="52">
        <v>21366</v>
      </c>
      <c r="B128" s="50">
        <v>59.5</v>
      </c>
      <c r="C128" s="50">
        <v>55.2</v>
      </c>
    </row>
    <row r="129" spans="1:3">
      <c r="A129" s="52">
        <v>21397</v>
      </c>
      <c r="B129" s="50">
        <v>59.6</v>
      </c>
      <c r="C129" s="50">
        <v>55.2</v>
      </c>
    </row>
    <row r="130" spans="1:3">
      <c r="A130" s="52">
        <v>21428</v>
      </c>
      <c r="B130" s="50">
        <v>59.8</v>
      </c>
      <c r="C130" s="50">
        <v>55.4</v>
      </c>
    </row>
    <row r="131" spans="1:3">
      <c r="A131" s="52">
        <v>21458</v>
      </c>
      <c r="B131" s="50">
        <v>59.7</v>
      </c>
      <c r="C131" s="50">
        <v>55.4</v>
      </c>
    </row>
    <row r="132" spans="1:3">
      <c r="A132" s="52">
        <v>21489</v>
      </c>
      <c r="B132" s="50">
        <v>59.6</v>
      </c>
      <c r="C132" s="50">
        <v>55.6</v>
      </c>
    </row>
    <row r="133" spans="1:3">
      <c r="A133" s="52">
        <v>21519</v>
      </c>
      <c r="B133" s="50">
        <v>59.2</v>
      </c>
      <c r="C133" s="50">
        <v>55.5</v>
      </c>
    </row>
    <row r="134" spans="1:3">
      <c r="A134" s="52">
        <v>21550</v>
      </c>
      <c r="B134" s="50">
        <v>59.2</v>
      </c>
      <c r="C134" s="50">
        <v>55.5</v>
      </c>
    </row>
    <row r="135" spans="1:3">
      <c r="A135" s="52">
        <v>21581</v>
      </c>
      <c r="B135" s="50">
        <v>59.3</v>
      </c>
      <c r="C135" s="50">
        <v>55.7</v>
      </c>
    </row>
    <row r="136" spans="1:3">
      <c r="A136" s="52">
        <v>21609</v>
      </c>
      <c r="B136" s="50">
        <v>59</v>
      </c>
      <c r="C136" s="50">
        <v>55.5</v>
      </c>
    </row>
    <row r="137" spans="1:3">
      <c r="A137" s="52">
        <v>21640</v>
      </c>
      <c r="B137" s="50">
        <v>59.3</v>
      </c>
      <c r="C137" s="50">
        <v>56</v>
      </c>
    </row>
    <row r="138" spans="1:3">
      <c r="A138" s="52">
        <v>21670</v>
      </c>
      <c r="B138" s="50">
        <v>59.4</v>
      </c>
      <c r="C138" s="50">
        <v>56.3</v>
      </c>
    </row>
    <row r="139" spans="1:3">
      <c r="A139" s="52">
        <v>21701</v>
      </c>
      <c r="B139" s="50">
        <v>59.2</v>
      </c>
      <c r="C139" s="50">
        <v>56.2</v>
      </c>
    </row>
    <row r="140" spans="1:3">
      <c r="A140" s="52">
        <v>21731</v>
      </c>
      <c r="B140" s="50">
        <v>59.2</v>
      </c>
      <c r="C140" s="50">
        <v>56.3</v>
      </c>
    </row>
    <row r="141" spans="1:3">
      <c r="A141" s="52">
        <v>21762</v>
      </c>
      <c r="B141" s="50">
        <v>59.4</v>
      </c>
      <c r="C141" s="50">
        <v>56.3</v>
      </c>
    </row>
    <row r="142" spans="1:3">
      <c r="A142" s="52">
        <v>21793</v>
      </c>
      <c r="B142" s="50">
        <v>59.2</v>
      </c>
      <c r="C142" s="50">
        <v>56.1</v>
      </c>
    </row>
    <row r="143" spans="1:3">
      <c r="A143" s="52">
        <v>21823</v>
      </c>
      <c r="B143" s="50">
        <v>59.3</v>
      </c>
      <c r="C143" s="50">
        <v>56</v>
      </c>
    </row>
    <row r="144" spans="1:3">
      <c r="A144" s="52">
        <v>21854</v>
      </c>
      <c r="B144" s="50">
        <v>59.4</v>
      </c>
      <c r="C144" s="50">
        <v>56.1</v>
      </c>
    </row>
    <row r="145" spans="1:3">
      <c r="A145" s="52">
        <v>21884</v>
      </c>
      <c r="B145" s="50">
        <v>59.1</v>
      </c>
      <c r="C145" s="50">
        <v>55.7</v>
      </c>
    </row>
    <row r="146" spans="1:3">
      <c r="A146" s="52">
        <v>21915</v>
      </c>
      <c r="B146" s="50">
        <v>59.5</v>
      </c>
      <c r="C146" s="50">
        <v>56.3</v>
      </c>
    </row>
    <row r="147" spans="1:3">
      <c r="A147" s="52">
        <v>21946</v>
      </c>
      <c r="B147" s="50">
        <v>59.1</v>
      </c>
      <c r="C147" s="50">
        <v>56</v>
      </c>
    </row>
    <row r="148" spans="1:3">
      <c r="A148" s="52">
        <v>21975</v>
      </c>
      <c r="B148" s="50">
        <v>59.1</v>
      </c>
      <c r="C148" s="50">
        <v>56.2</v>
      </c>
    </row>
    <row r="149" spans="1:3">
      <c r="A149" s="52">
        <v>22006</v>
      </c>
      <c r="B149" s="50">
        <v>58.5</v>
      </c>
      <c r="C149" s="50">
        <v>55.4</v>
      </c>
    </row>
    <row r="150" spans="1:3">
      <c r="A150" s="52">
        <v>22036</v>
      </c>
      <c r="B150" s="50">
        <v>59.5</v>
      </c>
      <c r="C150" s="50">
        <v>56.4</v>
      </c>
    </row>
    <row r="151" spans="1:3">
      <c r="A151" s="52">
        <v>22067</v>
      </c>
      <c r="B151" s="50">
        <v>59.5</v>
      </c>
      <c r="C151" s="50">
        <v>56.4</v>
      </c>
    </row>
    <row r="152" spans="1:3">
      <c r="A152" s="52">
        <v>22097</v>
      </c>
      <c r="B152" s="50">
        <v>59.7</v>
      </c>
      <c r="C152" s="50">
        <v>56.5</v>
      </c>
    </row>
    <row r="153" spans="1:3">
      <c r="A153" s="52">
        <v>22128</v>
      </c>
      <c r="B153" s="50">
        <v>59.5</v>
      </c>
      <c r="C153" s="50">
        <v>56.2</v>
      </c>
    </row>
    <row r="154" spans="1:3">
      <c r="A154" s="52">
        <v>22159</v>
      </c>
      <c r="B154" s="50">
        <v>59.5</v>
      </c>
      <c r="C154" s="50">
        <v>56.1</v>
      </c>
    </row>
    <row r="155" spans="1:3">
      <c r="A155" s="52">
        <v>22189</v>
      </c>
      <c r="B155" s="50">
        <v>59.7</v>
      </c>
      <c r="C155" s="50">
        <v>56.4</v>
      </c>
    </row>
    <row r="156" spans="1:3">
      <c r="A156" s="52">
        <v>22220</v>
      </c>
      <c r="B156" s="50">
        <v>59.4</v>
      </c>
      <c r="C156" s="50">
        <v>55.8</v>
      </c>
    </row>
    <row r="157" spans="1:3">
      <c r="A157" s="52">
        <v>22250</v>
      </c>
      <c r="B157" s="50">
        <v>59.8</v>
      </c>
      <c r="C157" s="50">
        <v>56.1</v>
      </c>
    </row>
    <row r="158" spans="1:3">
      <c r="A158" s="52">
        <v>22281</v>
      </c>
      <c r="B158" s="50">
        <v>59.7</v>
      </c>
      <c r="C158" s="50">
        <v>55.7</v>
      </c>
    </row>
    <row r="159" spans="1:3">
      <c r="A159" s="52">
        <v>22312</v>
      </c>
      <c r="B159" s="50">
        <v>59.6</v>
      </c>
      <c r="C159" s="50">
        <v>55.7</v>
      </c>
    </row>
    <row r="160" spans="1:3">
      <c r="A160" s="52">
        <v>22340</v>
      </c>
      <c r="B160" s="50">
        <v>59.6</v>
      </c>
      <c r="C160" s="50">
        <v>55.5</v>
      </c>
    </row>
    <row r="161" spans="1:3">
      <c r="A161" s="52">
        <v>22371</v>
      </c>
      <c r="B161" s="50">
        <v>59.7</v>
      </c>
      <c r="C161" s="50">
        <v>55.6</v>
      </c>
    </row>
    <row r="162" spans="1:3">
      <c r="A162" s="52">
        <v>22401</v>
      </c>
      <c r="B162" s="50">
        <v>59.3</v>
      </c>
      <c r="C162" s="50">
        <v>55.2</v>
      </c>
    </row>
    <row r="163" spans="1:3">
      <c r="A163" s="52">
        <v>22432</v>
      </c>
      <c r="B163" s="50">
        <v>59.4</v>
      </c>
      <c r="C163" s="50">
        <v>55.2</v>
      </c>
    </row>
    <row r="164" spans="1:3">
      <c r="A164" s="52">
        <v>22462</v>
      </c>
      <c r="B164" s="50">
        <v>59.7</v>
      </c>
      <c r="C164" s="50">
        <v>55.6</v>
      </c>
    </row>
    <row r="165" spans="1:3">
      <c r="A165" s="52">
        <v>22493</v>
      </c>
      <c r="B165" s="50">
        <v>59.3</v>
      </c>
      <c r="C165" s="50">
        <v>55.2</v>
      </c>
    </row>
    <row r="166" spans="1:3">
      <c r="A166" s="52">
        <v>22524</v>
      </c>
      <c r="B166" s="50">
        <v>59.3</v>
      </c>
      <c r="C166" s="50">
        <v>55.3</v>
      </c>
    </row>
    <row r="167" spans="1:3">
      <c r="A167" s="52">
        <v>22554</v>
      </c>
      <c r="B167" s="50">
        <v>59</v>
      </c>
      <c r="C167" s="50">
        <v>55</v>
      </c>
    </row>
    <row r="168" spans="1:3">
      <c r="A168" s="52">
        <v>22585</v>
      </c>
      <c r="B168" s="50">
        <v>59.1</v>
      </c>
      <c r="C168" s="50">
        <v>55.3</v>
      </c>
    </row>
    <row r="169" spans="1:3">
      <c r="A169" s="52">
        <v>22615</v>
      </c>
      <c r="B169" s="50">
        <v>59.1</v>
      </c>
      <c r="C169" s="50">
        <v>55.5</v>
      </c>
    </row>
    <row r="170" spans="1:3">
      <c r="A170" s="52">
        <v>22646</v>
      </c>
      <c r="B170" s="50">
        <v>58.8</v>
      </c>
      <c r="C170" s="50">
        <v>55.3</v>
      </c>
    </row>
    <row r="171" spans="1:3">
      <c r="A171" s="52">
        <v>22677</v>
      </c>
      <c r="B171" s="50">
        <v>58.8</v>
      </c>
      <c r="C171" s="50">
        <v>55.4</v>
      </c>
    </row>
    <row r="172" spans="1:3">
      <c r="A172" s="52">
        <v>22705</v>
      </c>
      <c r="B172" s="50">
        <v>59</v>
      </c>
      <c r="C172" s="50">
        <v>55.7</v>
      </c>
    </row>
    <row r="173" spans="1:3">
      <c r="A173" s="52">
        <v>22736</v>
      </c>
      <c r="B173" s="50">
        <v>58.9</v>
      </c>
      <c r="C173" s="50">
        <v>55.7</v>
      </c>
    </row>
    <row r="174" spans="1:3">
      <c r="A174" s="52">
        <v>22766</v>
      </c>
      <c r="B174" s="50">
        <v>58.7</v>
      </c>
      <c r="C174" s="50">
        <v>55.4</v>
      </c>
    </row>
    <row r="175" spans="1:3">
      <c r="A175" s="52">
        <v>22797</v>
      </c>
      <c r="B175" s="50">
        <v>58.9</v>
      </c>
      <c r="C175" s="50">
        <v>55.7</v>
      </c>
    </row>
    <row r="176" spans="1:3">
      <c r="A176" s="52">
        <v>22827</v>
      </c>
      <c r="B176" s="50">
        <v>58.8</v>
      </c>
      <c r="C176" s="50">
        <v>55.6</v>
      </c>
    </row>
    <row r="177" spans="1:3">
      <c r="A177" s="52">
        <v>22858</v>
      </c>
      <c r="B177" s="50">
        <v>58.5</v>
      </c>
      <c r="C177" s="50">
        <v>55.3</v>
      </c>
    </row>
    <row r="178" spans="1:3">
      <c r="A178" s="52">
        <v>22889</v>
      </c>
      <c r="B178" s="50">
        <v>59</v>
      </c>
      <c r="C178" s="50">
        <v>55.7</v>
      </c>
    </row>
    <row r="179" spans="1:3">
      <c r="A179" s="52">
        <v>22919</v>
      </c>
      <c r="B179" s="50">
        <v>59</v>
      </c>
      <c r="C179" s="50">
        <v>55.7</v>
      </c>
    </row>
    <row r="180" spans="1:3">
      <c r="A180" s="52">
        <v>22950</v>
      </c>
      <c r="B180" s="50">
        <v>58.7</v>
      </c>
      <c r="C180" s="50">
        <v>55.5</v>
      </c>
    </row>
    <row r="181" spans="1:3">
      <c r="A181" s="52">
        <v>22980</v>
      </c>
      <c r="B181" s="50">
        <v>58.5</v>
      </c>
      <c r="C181" s="50">
        <v>55.2</v>
      </c>
    </row>
    <row r="182" spans="1:3">
      <c r="A182" s="52">
        <v>23011</v>
      </c>
      <c r="B182" s="50">
        <v>58.4</v>
      </c>
      <c r="C182" s="50">
        <v>55.2</v>
      </c>
    </row>
    <row r="183" spans="1:3">
      <c r="A183" s="52">
        <v>23042</v>
      </c>
      <c r="B183" s="50">
        <v>58.6</v>
      </c>
      <c r="C183" s="50">
        <v>55.2</v>
      </c>
    </row>
    <row r="184" spans="1:3">
      <c r="A184" s="52">
        <v>23070</v>
      </c>
      <c r="B184" s="50">
        <v>58.6</v>
      </c>
      <c r="C184" s="50">
        <v>55.1</v>
      </c>
    </row>
    <row r="185" spans="1:3">
      <c r="A185" s="52">
        <v>23101</v>
      </c>
      <c r="B185" s="50">
        <v>58.6</v>
      </c>
      <c r="C185" s="50">
        <v>55.3</v>
      </c>
    </row>
    <row r="186" spans="1:3">
      <c r="A186" s="52">
        <v>23131</v>
      </c>
      <c r="B186" s="50">
        <v>58.8</v>
      </c>
      <c r="C186" s="50">
        <v>55.5</v>
      </c>
    </row>
    <row r="187" spans="1:3">
      <c r="A187" s="52">
        <v>23162</v>
      </c>
      <c r="B187" s="50">
        <v>58.8</v>
      </c>
      <c r="C187" s="50">
        <v>55.3</v>
      </c>
    </row>
    <row r="188" spans="1:3">
      <c r="A188" s="52">
        <v>23192</v>
      </c>
      <c r="B188" s="50">
        <v>58.5</v>
      </c>
      <c r="C188" s="50">
        <v>55.3</v>
      </c>
    </row>
    <row r="189" spans="1:3">
      <c r="A189" s="52">
        <v>23223</v>
      </c>
      <c r="B189" s="50">
        <v>58.7</v>
      </c>
      <c r="C189" s="50">
        <v>55.4</v>
      </c>
    </row>
    <row r="190" spans="1:3">
      <c r="A190" s="52">
        <v>23254</v>
      </c>
      <c r="B190" s="50">
        <v>58.5</v>
      </c>
      <c r="C190" s="50">
        <v>55.4</v>
      </c>
    </row>
    <row r="191" spans="1:3">
      <c r="A191" s="52">
        <v>23284</v>
      </c>
      <c r="B191" s="50">
        <v>58.7</v>
      </c>
      <c r="C191" s="50">
        <v>55.5</v>
      </c>
    </row>
    <row r="192" spans="1:3">
      <c r="A192" s="52">
        <v>23315</v>
      </c>
      <c r="B192" s="50">
        <v>58.8</v>
      </c>
      <c r="C192" s="50">
        <v>55.5</v>
      </c>
    </row>
    <row r="193" spans="1:3">
      <c r="A193" s="52">
        <v>23345</v>
      </c>
      <c r="B193" s="50">
        <v>58.8</v>
      </c>
      <c r="C193" s="50">
        <v>55.4</v>
      </c>
    </row>
    <row r="194" spans="1:3">
      <c r="A194" s="52">
        <v>23376</v>
      </c>
      <c r="B194" s="50">
        <v>58.5</v>
      </c>
      <c r="C194" s="50">
        <v>55.3</v>
      </c>
    </row>
    <row r="195" spans="1:3">
      <c r="A195" s="52">
        <v>23407</v>
      </c>
      <c r="B195" s="50">
        <v>58.6</v>
      </c>
      <c r="C195" s="50">
        <v>55.3</v>
      </c>
    </row>
    <row r="196" spans="1:3">
      <c r="A196" s="52">
        <v>23436</v>
      </c>
      <c r="B196" s="50">
        <v>58.8</v>
      </c>
      <c r="C196" s="50">
        <v>55.6</v>
      </c>
    </row>
    <row r="197" spans="1:3">
      <c r="A197" s="52">
        <v>23467</v>
      </c>
      <c r="B197" s="50">
        <v>58.7</v>
      </c>
      <c r="C197" s="50">
        <v>55.5</v>
      </c>
    </row>
    <row r="198" spans="1:3">
      <c r="A198" s="52">
        <v>23497</v>
      </c>
      <c r="B198" s="50">
        <v>59.1</v>
      </c>
      <c r="C198" s="50">
        <v>55.9</v>
      </c>
    </row>
    <row r="199" spans="1:3">
      <c r="A199" s="52">
        <v>23528</v>
      </c>
      <c r="B199" s="50">
        <v>59.1</v>
      </c>
      <c r="C199" s="50">
        <v>56.1</v>
      </c>
    </row>
    <row r="200" spans="1:3">
      <c r="A200" s="52">
        <v>23558</v>
      </c>
      <c r="B200" s="50">
        <v>58.7</v>
      </c>
      <c r="C200" s="50">
        <v>55.6</v>
      </c>
    </row>
    <row r="201" spans="1:3">
      <c r="A201" s="52">
        <v>23589</v>
      </c>
      <c r="B201" s="50">
        <v>58.6</v>
      </c>
      <c r="C201" s="50">
        <v>55.7</v>
      </c>
    </row>
    <row r="202" spans="1:3">
      <c r="A202" s="52">
        <v>23620</v>
      </c>
      <c r="B202" s="50">
        <v>58.6</v>
      </c>
      <c r="C202" s="50">
        <v>55.7</v>
      </c>
    </row>
    <row r="203" spans="1:3">
      <c r="A203" s="52">
        <v>23650</v>
      </c>
      <c r="B203" s="50">
        <v>58.7</v>
      </c>
      <c r="C203" s="50">
        <v>55.7</v>
      </c>
    </row>
    <row r="204" spans="1:3">
      <c r="A204" s="52">
        <v>23681</v>
      </c>
      <c r="B204" s="50">
        <v>58.6</v>
      </c>
      <c r="C204" s="50">
        <v>55.6</v>
      </c>
    </row>
    <row r="205" spans="1:3">
      <c r="A205" s="52">
        <v>23711</v>
      </c>
      <c r="B205" s="50">
        <v>58.5</v>
      </c>
      <c r="C205" s="50">
        <v>55.7</v>
      </c>
    </row>
    <row r="206" spans="1:3">
      <c r="A206" s="52">
        <v>23742</v>
      </c>
      <c r="B206" s="50">
        <v>58.6</v>
      </c>
      <c r="C206" s="50">
        <v>55.6</v>
      </c>
    </row>
    <row r="207" spans="1:3">
      <c r="A207" s="52">
        <v>23773</v>
      </c>
      <c r="B207" s="50">
        <v>58.6</v>
      </c>
      <c r="C207" s="50">
        <v>55.7</v>
      </c>
    </row>
    <row r="208" spans="1:3">
      <c r="A208" s="52">
        <v>23801</v>
      </c>
      <c r="B208" s="50">
        <v>58.7</v>
      </c>
      <c r="C208" s="50">
        <v>55.7</v>
      </c>
    </row>
    <row r="209" spans="1:3">
      <c r="A209" s="52">
        <v>23832</v>
      </c>
      <c r="B209" s="50">
        <v>58.7</v>
      </c>
      <c r="C209" s="50">
        <v>55.9</v>
      </c>
    </row>
    <row r="210" spans="1:3">
      <c r="A210" s="52">
        <v>23862</v>
      </c>
      <c r="B210" s="50">
        <v>58.8</v>
      </c>
      <c r="C210" s="50">
        <v>56</v>
      </c>
    </row>
    <row r="211" spans="1:3">
      <c r="A211" s="52">
        <v>23893</v>
      </c>
      <c r="B211" s="50">
        <v>59</v>
      </c>
      <c r="C211" s="50">
        <v>56.2</v>
      </c>
    </row>
    <row r="212" spans="1:3">
      <c r="A212" s="52">
        <v>23923</v>
      </c>
      <c r="B212" s="50">
        <v>58.8</v>
      </c>
      <c r="C212" s="50">
        <v>56.1</v>
      </c>
    </row>
    <row r="213" spans="1:3">
      <c r="A213" s="52">
        <v>23954</v>
      </c>
      <c r="B213" s="50">
        <v>59.1</v>
      </c>
      <c r="C213" s="50">
        <v>56.5</v>
      </c>
    </row>
    <row r="214" spans="1:3">
      <c r="A214" s="52">
        <v>23985</v>
      </c>
      <c r="B214" s="50">
        <v>58.9</v>
      </c>
      <c r="C214" s="50">
        <v>56.3</v>
      </c>
    </row>
    <row r="215" spans="1:3">
      <c r="A215" s="52">
        <v>24015</v>
      </c>
      <c r="B215" s="50">
        <v>58.7</v>
      </c>
      <c r="C215" s="50">
        <v>56.2</v>
      </c>
    </row>
    <row r="216" spans="1:3">
      <c r="A216" s="52">
        <v>24046</v>
      </c>
      <c r="B216" s="50">
        <v>58.9</v>
      </c>
      <c r="C216" s="50">
        <v>56.4</v>
      </c>
    </row>
    <row r="217" spans="1:3">
      <c r="A217" s="52">
        <v>24076</v>
      </c>
      <c r="B217" s="50">
        <v>58.8</v>
      </c>
      <c r="C217" s="50">
        <v>56.4</v>
      </c>
    </row>
    <row r="218" spans="1:3">
      <c r="A218" s="52">
        <v>24107</v>
      </c>
      <c r="B218" s="50">
        <v>59</v>
      </c>
      <c r="C218" s="50">
        <v>56.6</v>
      </c>
    </row>
    <row r="219" spans="1:3">
      <c r="A219" s="52">
        <v>24138</v>
      </c>
      <c r="B219" s="50">
        <v>59</v>
      </c>
      <c r="C219" s="50">
        <v>56.7</v>
      </c>
    </row>
    <row r="220" spans="1:3">
      <c r="A220" s="52">
        <v>24166</v>
      </c>
      <c r="B220" s="50">
        <v>58.8</v>
      </c>
      <c r="C220" s="50">
        <v>56.6</v>
      </c>
    </row>
    <row r="221" spans="1:3">
      <c r="A221" s="52">
        <v>24197</v>
      </c>
      <c r="B221" s="50">
        <v>58.8</v>
      </c>
      <c r="C221" s="50">
        <v>56.6</v>
      </c>
    </row>
    <row r="222" spans="1:3">
      <c r="A222" s="52">
        <v>24227</v>
      </c>
      <c r="B222" s="50">
        <v>59</v>
      </c>
      <c r="C222" s="50">
        <v>56.8</v>
      </c>
    </row>
    <row r="223" spans="1:3">
      <c r="A223" s="52">
        <v>24258</v>
      </c>
      <c r="B223" s="50">
        <v>59</v>
      </c>
      <c r="C223" s="50">
        <v>56.7</v>
      </c>
    </row>
    <row r="224" spans="1:3">
      <c r="A224" s="52">
        <v>24288</v>
      </c>
      <c r="B224" s="50">
        <v>59.1</v>
      </c>
      <c r="C224" s="50">
        <v>56.9</v>
      </c>
    </row>
    <row r="225" spans="1:3">
      <c r="A225" s="52">
        <v>24319</v>
      </c>
      <c r="B225" s="50">
        <v>59.1</v>
      </c>
      <c r="C225" s="50">
        <v>56.9</v>
      </c>
    </row>
    <row r="226" spans="1:3">
      <c r="A226" s="52">
        <v>24350</v>
      </c>
      <c r="B226" s="50">
        <v>59.3</v>
      </c>
      <c r="C226" s="50">
        <v>57</v>
      </c>
    </row>
    <row r="227" spans="1:3">
      <c r="A227" s="52">
        <v>24380</v>
      </c>
      <c r="B227" s="50">
        <v>59.3</v>
      </c>
      <c r="C227" s="50">
        <v>57.1</v>
      </c>
    </row>
    <row r="228" spans="1:3">
      <c r="A228" s="52">
        <v>24411</v>
      </c>
      <c r="B228" s="50">
        <v>59.3</v>
      </c>
      <c r="C228" s="50">
        <v>57.1</v>
      </c>
    </row>
    <row r="229" spans="1:3">
      <c r="A229" s="52">
        <v>24441</v>
      </c>
      <c r="B229" s="50">
        <v>59.6</v>
      </c>
      <c r="C229" s="50">
        <v>57.4</v>
      </c>
    </row>
    <row r="230" spans="1:3">
      <c r="A230" s="52">
        <v>24472</v>
      </c>
      <c r="B230" s="50">
        <v>59.5</v>
      </c>
      <c r="C230" s="50">
        <v>57.3</v>
      </c>
    </row>
    <row r="231" spans="1:3">
      <c r="A231" s="52">
        <v>24503</v>
      </c>
      <c r="B231" s="50">
        <v>59.5</v>
      </c>
      <c r="C231" s="50">
        <v>57.1</v>
      </c>
    </row>
    <row r="232" spans="1:3">
      <c r="A232" s="52">
        <v>24531</v>
      </c>
      <c r="B232" s="50">
        <v>59.3</v>
      </c>
      <c r="C232" s="50">
        <v>57</v>
      </c>
    </row>
    <row r="233" spans="1:3">
      <c r="A233" s="52">
        <v>24562</v>
      </c>
      <c r="B233" s="50">
        <v>59.1</v>
      </c>
      <c r="C233" s="50">
        <v>56.8</v>
      </c>
    </row>
    <row r="234" spans="1:3">
      <c r="A234" s="52">
        <v>24592</v>
      </c>
      <c r="B234" s="50">
        <v>59.4</v>
      </c>
      <c r="C234" s="50">
        <v>57.1</v>
      </c>
    </row>
    <row r="235" spans="1:3">
      <c r="A235" s="52">
        <v>24623</v>
      </c>
      <c r="B235" s="50">
        <v>59.3</v>
      </c>
      <c r="C235" s="50">
        <v>57</v>
      </c>
    </row>
    <row r="236" spans="1:3">
      <c r="A236" s="52">
        <v>24653</v>
      </c>
      <c r="B236" s="50">
        <v>59.6</v>
      </c>
      <c r="C236" s="50">
        <v>57.3</v>
      </c>
    </row>
    <row r="237" spans="1:3">
      <c r="A237" s="52">
        <v>24684</v>
      </c>
      <c r="B237" s="50">
        <v>59.6</v>
      </c>
      <c r="C237" s="50">
        <v>57.4</v>
      </c>
    </row>
    <row r="238" spans="1:3">
      <c r="A238" s="52">
        <v>24715</v>
      </c>
      <c r="B238" s="50">
        <v>59.7</v>
      </c>
      <c r="C238" s="50">
        <v>57.4</v>
      </c>
    </row>
    <row r="239" spans="1:3">
      <c r="A239" s="52">
        <v>24745</v>
      </c>
      <c r="B239" s="50">
        <v>59.7</v>
      </c>
      <c r="C239" s="50">
        <v>57.4</v>
      </c>
    </row>
    <row r="240" spans="1:3">
      <c r="A240" s="52">
        <v>24776</v>
      </c>
      <c r="B240" s="50">
        <v>59.9</v>
      </c>
      <c r="C240" s="50">
        <v>57.5</v>
      </c>
    </row>
    <row r="241" spans="1:3">
      <c r="A241" s="52">
        <v>24806</v>
      </c>
      <c r="B241" s="50">
        <v>59.8</v>
      </c>
      <c r="C241" s="50">
        <v>57.5</v>
      </c>
    </row>
    <row r="242" spans="1:3">
      <c r="A242" s="52">
        <v>24837</v>
      </c>
      <c r="B242" s="50">
        <v>59.9</v>
      </c>
      <c r="C242" s="50">
        <v>57.6</v>
      </c>
    </row>
    <row r="243" spans="1:3">
      <c r="A243" s="52">
        <v>24868</v>
      </c>
      <c r="B243" s="50">
        <v>59.2</v>
      </c>
      <c r="C243" s="50">
        <v>57</v>
      </c>
    </row>
    <row r="244" spans="1:3">
      <c r="A244" s="52">
        <v>24897</v>
      </c>
      <c r="B244" s="50">
        <v>59.6</v>
      </c>
      <c r="C244" s="50">
        <v>57.3</v>
      </c>
    </row>
    <row r="245" spans="1:3">
      <c r="A245" s="52">
        <v>24928</v>
      </c>
      <c r="B245" s="50">
        <v>59.6</v>
      </c>
      <c r="C245" s="50">
        <v>57.4</v>
      </c>
    </row>
    <row r="246" spans="1:3">
      <c r="A246" s="52">
        <v>24958</v>
      </c>
      <c r="B246" s="50">
        <v>59.5</v>
      </c>
      <c r="C246" s="50">
        <v>57.4</v>
      </c>
    </row>
    <row r="247" spans="1:3">
      <c r="A247" s="52">
        <v>24989</v>
      </c>
      <c r="B247" s="50">
        <v>59.9</v>
      </c>
      <c r="C247" s="50">
        <v>57.8</v>
      </c>
    </row>
    <row r="248" spans="1:3">
      <c r="A248" s="52">
        <v>25019</v>
      </c>
      <c r="B248" s="50">
        <v>60</v>
      </c>
      <c r="C248" s="50">
        <v>57.8</v>
      </c>
    </row>
    <row r="249" spans="1:3">
      <c r="A249" s="52">
        <v>25050</v>
      </c>
      <c r="B249" s="50">
        <v>59.8</v>
      </c>
      <c r="C249" s="50">
        <v>57.6</v>
      </c>
    </row>
    <row r="250" spans="1:3">
      <c r="A250" s="52">
        <v>25081</v>
      </c>
      <c r="B250" s="50">
        <v>59.6</v>
      </c>
      <c r="C250" s="50">
        <v>57.5</v>
      </c>
    </row>
    <row r="251" spans="1:3">
      <c r="A251" s="52">
        <v>25111</v>
      </c>
      <c r="B251" s="50">
        <v>59.5</v>
      </c>
      <c r="C251" s="50">
        <v>57.5</v>
      </c>
    </row>
    <row r="252" spans="1:3">
      <c r="A252" s="52">
        <v>25142</v>
      </c>
      <c r="B252" s="50">
        <v>59.5</v>
      </c>
      <c r="C252" s="50">
        <v>57.5</v>
      </c>
    </row>
    <row r="253" spans="1:3">
      <c r="A253" s="52">
        <v>25172</v>
      </c>
      <c r="B253" s="50">
        <v>59.6</v>
      </c>
      <c r="C253" s="50">
        <v>57.6</v>
      </c>
    </row>
    <row r="254" spans="1:3">
      <c r="A254" s="52">
        <v>25203</v>
      </c>
      <c r="B254" s="50">
        <v>59.7</v>
      </c>
      <c r="C254" s="50">
        <v>57.7</v>
      </c>
    </row>
    <row r="255" spans="1:3">
      <c r="A255" s="52">
        <v>25234</v>
      </c>
      <c r="B255" s="50">
        <v>59.6</v>
      </c>
      <c r="C255" s="50">
        <v>57.6</v>
      </c>
    </row>
    <row r="256" spans="1:3">
      <c r="A256" s="52">
        <v>25262</v>
      </c>
      <c r="B256" s="50">
        <v>60</v>
      </c>
      <c r="C256" s="50">
        <v>57.9</v>
      </c>
    </row>
    <row r="257" spans="1:3">
      <c r="A257" s="52">
        <v>25293</v>
      </c>
      <c r="B257" s="50">
        <v>59.9</v>
      </c>
      <c r="C257" s="50">
        <v>57.9</v>
      </c>
    </row>
    <row r="258" spans="1:3">
      <c r="A258" s="52">
        <v>25323</v>
      </c>
      <c r="B258" s="50">
        <v>60</v>
      </c>
      <c r="C258" s="50">
        <v>57.9</v>
      </c>
    </row>
    <row r="259" spans="1:3">
      <c r="A259" s="52">
        <v>25354</v>
      </c>
      <c r="B259" s="50">
        <v>59.8</v>
      </c>
      <c r="C259" s="50">
        <v>57.8</v>
      </c>
    </row>
    <row r="260" spans="1:3">
      <c r="A260" s="52">
        <v>25384</v>
      </c>
      <c r="B260" s="50">
        <v>60.1</v>
      </c>
      <c r="C260" s="50">
        <v>58</v>
      </c>
    </row>
    <row r="261" spans="1:3">
      <c r="A261" s="52">
        <v>25415</v>
      </c>
      <c r="B261" s="50">
        <v>60.1</v>
      </c>
      <c r="C261" s="50">
        <v>58</v>
      </c>
    </row>
    <row r="262" spans="1:3">
      <c r="A262" s="52">
        <v>25446</v>
      </c>
      <c r="B262" s="50">
        <v>60.3</v>
      </c>
      <c r="C262" s="50">
        <v>58.1</v>
      </c>
    </row>
    <row r="263" spans="1:3">
      <c r="A263" s="52">
        <v>25476</v>
      </c>
      <c r="B263" s="50">
        <v>60.3</v>
      </c>
      <c r="C263" s="50">
        <v>58.1</v>
      </c>
    </row>
    <row r="264" spans="1:3">
      <c r="A264" s="52">
        <v>25507</v>
      </c>
      <c r="B264" s="50">
        <v>60.4</v>
      </c>
      <c r="C264" s="50">
        <v>58.1</v>
      </c>
    </row>
    <row r="265" spans="1:3">
      <c r="A265" s="52">
        <v>25537</v>
      </c>
      <c r="B265" s="50">
        <v>60.2</v>
      </c>
      <c r="C265" s="50">
        <v>58.1</v>
      </c>
    </row>
    <row r="266" spans="1:3">
      <c r="A266" s="52">
        <v>25568</v>
      </c>
      <c r="B266" s="50">
        <v>60.2</v>
      </c>
      <c r="C266" s="50">
        <v>58.1</v>
      </c>
    </row>
    <row r="267" spans="1:3">
      <c r="A267" s="52">
        <v>25599</v>
      </c>
      <c r="B267" s="50">
        <v>60.4</v>
      </c>
      <c r="C267" s="50">
        <v>58</v>
      </c>
    </row>
    <row r="268" spans="1:3">
      <c r="A268" s="52">
        <v>25627</v>
      </c>
      <c r="B268" s="50">
        <v>60.4</v>
      </c>
      <c r="C268" s="50">
        <v>57.9</v>
      </c>
    </row>
    <row r="269" spans="1:3">
      <c r="A269" s="52">
        <v>25658</v>
      </c>
      <c r="B269" s="50">
        <v>60.6</v>
      </c>
      <c r="C269" s="50">
        <v>57.9</v>
      </c>
    </row>
    <row r="270" spans="1:3">
      <c r="A270" s="52">
        <v>25688</v>
      </c>
      <c r="B270" s="50">
        <v>60.6</v>
      </c>
      <c r="C270" s="50">
        <v>57.9</v>
      </c>
    </row>
    <row r="271" spans="1:3">
      <c r="A271" s="52">
        <v>25719</v>
      </c>
      <c r="B271" s="50">
        <v>60.3</v>
      </c>
      <c r="C271" s="50">
        <v>57.5</v>
      </c>
    </row>
    <row r="272" spans="1:3">
      <c r="A272" s="52">
        <v>25749</v>
      </c>
      <c r="B272" s="50">
        <v>60.2</v>
      </c>
      <c r="C272" s="50">
        <v>57.3</v>
      </c>
    </row>
    <row r="273" spans="1:3">
      <c r="A273" s="52">
        <v>25780</v>
      </c>
      <c r="B273" s="50">
        <v>60.4</v>
      </c>
      <c r="C273" s="50">
        <v>57.4</v>
      </c>
    </row>
    <row r="274" spans="1:3">
      <c r="A274" s="52">
        <v>25811</v>
      </c>
      <c r="B274" s="50">
        <v>60.3</v>
      </c>
      <c r="C274" s="50">
        <v>57.2</v>
      </c>
    </row>
    <row r="275" spans="1:3">
      <c r="A275" s="52">
        <v>25841</v>
      </c>
      <c r="B275" s="50">
        <v>60.2</v>
      </c>
      <c r="C275" s="50">
        <v>57</v>
      </c>
    </row>
    <row r="276" spans="1:3">
      <c r="A276" s="52">
        <v>25872</v>
      </c>
      <c r="B276" s="50">
        <v>60.4</v>
      </c>
      <c r="C276" s="50">
        <v>57</v>
      </c>
    </row>
    <row r="277" spans="1:3">
      <c r="A277" s="52">
        <v>25902</v>
      </c>
      <c r="B277" s="50">
        <v>60.4</v>
      </c>
      <c r="C277" s="50">
        <v>56.9</v>
      </c>
    </row>
    <row r="278" spans="1:3">
      <c r="A278" s="52">
        <v>25933</v>
      </c>
      <c r="B278" s="50">
        <v>60.4</v>
      </c>
      <c r="C278" s="50">
        <v>56.7</v>
      </c>
    </row>
    <row r="279" spans="1:3">
      <c r="A279" s="52">
        <v>25964</v>
      </c>
      <c r="B279" s="50">
        <v>60.4</v>
      </c>
      <c r="C279" s="50">
        <v>56.8</v>
      </c>
    </row>
    <row r="280" spans="1:3">
      <c r="A280" s="52">
        <v>25992</v>
      </c>
      <c r="B280" s="50">
        <v>60.1</v>
      </c>
      <c r="C280" s="50">
        <v>56.6</v>
      </c>
    </row>
    <row r="281" spans="1:3">
      <c r="A281" s="52">
        <v>26023</v>
      </c>
      <c r="B281" s="50">
        <v>60</v>
      </c>
      <c r="C281" s="50">
        <v>56.4</v>
      </c>
    </row>
    <row r="282" spans="1:3">
      <c r="A282" s="52">
        <v>26053</v>
      </c>
      <c r="B282" s="50">
        <v>60.1</v>
      </c>
      <c r="C282" s="50">
        <v>56.6</v>
      </c>
    </row>
    <row r="283" spans="1:3">
      <c r="A283" s="52">
        <v>26084</v>
      </c>
      <c r="B283" s="50">
        <v>60.2</v>
      </c>
      <c r="C283" s="50">
        <v>56.6</v>
      </c>
    </row>
    <row r="284" spans="1:3">
      <c r="A284" s="52">
        <v>26114</v>
      </c>
      <c r="B284" s="50">
        <v>59.8</v>
      </c>
      <c r="C284" s="50">
        <v>56.2</v>
      </c>
    </row>
    <row r="285" spans="1:3">
      <c r="A285" s="52">
        <v>26145</v>
      </c>
      <c r="B285" s="50">
        <v>60.1</v>
      </c>
      <c r="C285" s="50">
        <v>56.5</v>
      </c>
    </row>
    <row r="286" spans="1:3">
      <c r="A286" s="52">
        <v>26176</v>
      </c>
      <c r="B286" s="50">
        <v>60.2</v>
      </c>
      <c r="C286" s="50">
        <v>56.6</v>
      </c>
    </row>
    <row r="287" spans="1:3">
      <c r="A287" s="52">
        <v>26206</v>
      </c>
      <c r="B287" s="50">
        <v>60.1</v>
      </c>
      <c r="C287" s="50">
        <v>56.6</v>
      </c>
    </row>
    <row r="288" spans="1:3">
      <c r="A288" s="52">
        <v>26237</v>
      </c>
      <c r="B288" s="50">
        <v>60.1</v>
      </c>
      <c r="C288" s="50">
        <v>56.6</v>
      </c>
    </row>
    <row r="289" spans="1:3">
      <c r="A289" s="52">
        <v>26267</v>
      </c>
      <c r="B289" s="50">
        <v>60.4</v>
      </c>
      <c r="C289" s="50">
        <v>56.8</v>
      </c>
    </row>
    <row r="290" spans="1:3">
      <c r="A290" s="52">
        <v>26298</v>
      </c>
      <c r="B290" s="50">
        <v>60.4</v>
      </c>
      <c r="C290" s="50">
        <v>56.8</v>
      </c>
    </row>
    <row r="291" spans="1:3">
      <c r="A291" s="52">
        <v>26329</v>
      </c>
      <c r="B291" s="50">
        <v>60.2</v>
      </c>
      <c r="C291" s="50">
        <v>56.7</v>
      </c>
    </row>
    <row r="292" spans="1:3">
      <c r="A292" s="52">
        <v>26358</v>
      </c>
      <c r="B292" s="50">
        <v>60.2</v>
      </c>
      <c r="C292" s="50">
        <v>56.7</v>
      </c>
    </row>
    <row r="293" spans="1:3">
      <c r="A293" s="52">
        <v>26389</v>
      </c>
      <c r="B293" s="50">
        <v>60.5</v>
      </c>
      <c r="C293" s="50">
        <v>56.9</v>
      </c>
    </row>
    <row r="294" spans="1:3">
      <c r="A294" s="52">
        <v>26419</v>
      </c>
      <c r="B294" s="50">
        <v>60.4</v>
      </c>
      <c r="C294" s="50">
        <v>56.9</v>
      </c>
    </row>
    <row r="295" spans="1:3">
      <c r="A295" s="52">
        <v>26450</v>
      </c>
      <c r="B295" s="50">
        <v>60.4</v>
      </c>
      <c r="C295" s="50">
        <v>57</v>
      </c>
    </row>
    <row r="296" spans="1:3">
      <c r="A296" s="52">
        <v>26480</v>
      </c>
      <c r="B296" s="50">
        <v>60.4</v>
      </c>
      <c r="C296" s="50">
        <v>57</v>
      </c>
    </row>
    <row r="297" spans="1:3">
      <c r="A297" s="52">
        <v>26511</v>
      </c>
      <c r="B297" s="50">
        <v>60.4</v>
      </c>
      <c r="C297" s="50">
        <v>57</v>
      </c>
    </row>
    <row r="298" spans="1:3">
      <c r="A298" s="52">
        <v>26542</v>
      </c>
      <c r="B298" s="50">
        <v>60.6</v>
      </c>
      <c r="C298" s="50">
        <v>57.1</v>
      </c>
    </row>
    <row r="299" spans="1:3">
      <c r="A299" s="52">
        <v>26572</v>
      </c>
      <c r="B299" s="50">
        <v>60.4</v>
      </c>
      <c r="C299" s="50">
        <v>57</v>
      </c>
    </row>
    <row r="300" spans="1:3">
      <c r="A300" s="52">
        <v>26603</v>
      </c>
      <c r="B300" s="50">
        <v>60.3</v>
      </c>
      <c r="C300" s="50">
        <v>57</v>
      </c>
    </row>
    <row r="301" spans="1:3">
      <c r="A301" s="52">
        <v>26633</v>
      </c>
      <c r="B301" s="50">
        <v>60.3</v>
      </c>
      <c r="C301" s="50">
        <v>57.2</v>
      </c>
    </row>
    <row r="302" spans="1:3">
      <c r="A302" s="52">
        <v>26664</v>
      </c>
      <c r="B302" s="50">
        <v>60.5</v>
      </c>
      <c r="C302" s="50">
        <v>57.3</v>
      </c>
    </row>
    <row r="303" spans="1:3">
      <c r="A303" s="52">
        <v>26695</v>
      </c>
      <c r="B303" s="50">
        <v>60</v>
      </c>
      <c r="C303" s="50">
        <v>57.1</v>
      </c>
    </row>
    <row r="304" spans="1:3">
      <c r="A304" s="52">
        <v>26723</v>
      </c>
      <c r="B304" s="50">
        <v>60.5</v>
      </c>
      <c r="C304" s="50">
        <v>57.5</v>
      </c>
    </row>
    <row r="305" spans="1:3">
      <c r="A305" s="52">
        <v>26754</v>
      </c>
      <c r="B305" s="50">
        <v>60.8</v>
      </c>
      <c r="C305" s="50">
        <v>57.8</v>
      </c>
    </row>
    <row r="306" spans="1:3">
      <c r="A306" s="52">
        <v>26784</v>
      </c>
      <c r="B306" s="50">
        <v>60.8</v>
      </c>
      <c r="C306" s="50">
        <v>57.7</v>
      </c>
    </row>
    <row r="307" spans="1:3">
      <c r="A307" s="52">
        <v>26815</v>
      </c>
      <c r="B307" s="50">
        <v>60.6</v>
      </c>
      <c r="C307" s="50">
        <v>57.7</v>
      </c>
    </row>
    <row r="308" spans="1:3">
      <c r="A308" s="52">
        <v>26845</v>
      </c>
      <c r="B308" s="50">
        <v>60.9</v>
      </c>
      <c r="C308" s="50">
        <v>58</v>
      </c>
    </row>
    <row r="309" spans="1:3">
      <c r="A309" s="52">
        <v>26876</v>
      </c>
      <c r="B309" s="50">
        <v>60.9</v>
      </c>
      <c r="C309" s="50">
        <v>57.9</v>
      </c>
    </row>
    <row r="310" spans="1:3">
      <c r="A310" s="52">
        <v>26907</v>
      </c>
      <c r="B310" s="50">
        <v>60.7</v>
      </c>
      <c r="C310" s="50">
        <v>57.8</v>
      </c>
    </row>
    <row r="311" spans="1:3">
      <c r="A311" s="52">
        <v>26937</v>
      </c>
      <c r="B311" s="50">
        <v>60.8</v>
      </c>
      <c r="C311" s="50">
        <v>57.9</v>
      </c>
    </row>
    <row r="312" spans="1:3">
      <c r="A312" s="52">
        <v>26968</v>
      </c>
      <c r="B312" s="50">
        <v>60.9</v>
      </c>
      <c r="C312" s="50">
        <v>58.1</v>
      </c>
    </row>
    <row r="313" spans="1:3">
      <c r="A313" s="52">
        <v>26998</v>
      </c>
      <c r="B313" s="50">
        <v>61.2</v>
      </c>
      <c r="C313" s="50">
        <v>58.2</v>
      </c>
    </row>
    <row r="314" spans="1:3">
      <c r="A314" s="52">
        <v>27029</v>
      </c>
      <c r="B314" s="50">
        <v>61.2</v>
      </c>
      <c r="C314" s="50">
        <v>58.2</v>
      </c>
    </row>
    <row r="315" spans="1:3">
      <c r="A315" s="52">
        <v>27060</v>
      </c>
      <c r="B315" s="50">
        <v>61.3</v>
      </c>
      <c r="C315" s="50">
        <v>58.2</v>
      </c>
    </row>
    <row r="316" spans="1:3">
      <c r="A316" s="52">
        <v>27088</v>
      </c>
      <c r="B316" s="50">
        <v>61.4</v>
      </c>
      <c r="C316" s="50">
        <v>58.2</v>
      </c>
    </row>
    <row r="317" spans="1:3">
      <c r="A317" s="52">
        <v>27119</v>
      </c>
      <c r="B317" s="50">
        <v>61.3</v>
      </c>
      <c r="C317" s="50">
        <v>58.2</v>
      </c>
    </row>
    <row r="318" spans="1:3">
      <c r="A318" s="52">
        <v>27149</v>
      </c>
      <c r="B318" s="50">
        <v>61.1</v>
      </c>
      <c r="C318" s="50">
        <v>58</v>
      </c>
    </row>
    <row r="319" spans="1:3">
      <c r="A319" s="52">
        <v>27180</v>
      </c>
      <c r="B319" s="50">
        <v>61.2</v>
      </c>
      <c r="C319" s="50">
        <v>58</v>
      </c>
    </row>
    <row r="320" spans="1:3">
      <c r="A320" s="52">
        <v>27210</v>
      </c>
      <c r="B320" s="50">
        <v>61.2</v>
      </c>
      <c r="C320" s="50">
        <v>58</v>
      </c>
    </row>
    <row r="321" spans="1:3">
      <c r="A321" s="52">
        <v>27241</v>
      </c>
      <c r="B321" s="50">
        <v>61.4</v>
      </c>
      <c r="C321" s="50">
        <v>58</v>
      </c>
    </row>
    <row r="322" spans="1:3">
      <c r="A322" s="52">
        <v>27272</v>
      </c>
      <c r="B322" s="50">
        <v>61.2</v>
      </c>
      <c r="C322" s="50">
        <v>57.8</v>
      </c>
    </row>
    <row r="323" spans="1:3">
      <c r="A323" s="52">
        <v>27302</v>
      </c>
      <c r="B323" s="50">
        <v>61.4</v>
      </c>
      <c r="C323" s="50">
        <v>57.7</v>
      </c>
    </row>
    <row r="324" spans="1:3">
      <c r="A324" s="52">
        <v>27333</v>
      </c>
      <c r="B324" s="50">
        <v>61.3</v>
      </c>
      <c r="C324" s="50">
        <v>57.6</v>
      </c>
    </row>
    <row r="325" spans="1:3">
      <c r="A325" s="52">
        <v>27363</v>
      </c>
      <c r="B325" s="50">
        <v>61.3</v>
      </c>
      <c r="C325" s="50">
        <v>57.3</v>
      </c>
    </row>
    <row r="326" spans="1:3">
      <c r="A326" s="52">
        <v>27394</v>
      </c>
      <c r="B326" s="50">
        <v>61.2</v>
      </c>
      <c r="C326" s="50">
        <v>56.9</v>
      </c>
    </row>
    <row r="327" spans="1:3">
      <c r="A327" s="52">
        <v>27425</v>
      </c>
      <c r="B327" s="50">
        <v>61.4</v>
      </c>
      <c r="C327" s="50">
        <v>56.4</v>
      </c>
    </row>
    <row r="328" spans="1:3">
      <c r="A328" s="52">
        <v>27453</v>
      </c>
      <c r="B328" s="50">
        <v>61</v>
      </c>
      <c r="C328" s="50">
        <v>56.1</v>
      </c>
    </row>
    <row r="329" spans="1:3">
      <c r="A329" s="52">
        <v>27484</v>
      </c>
      <c r="B329" s="50">
        <v>61.2</v>
      </c>
      <c r="C329" s="50">
        <v>56</v>
      </c>
    </row>
    <row r="330" spans="1:3">
      <c r="A330" s="52">
        <v>27514</v>
      </c>
      <c r="B330" s="50">
        <v>61.3</v>
      </c>
      <c r="C330" s="50">
        <v>55.9</v>
      </c>
    </row>
    <row r="331" spans="1:3">
      <c r="A331" s="52">
        <v>27545</v>
      </c>
      <c r="B331" s="50">
        <v>61.5</v>
      </c>
      <c r="C331" s="50">
        <v>56</v>
      </c>
    </row>
    <row r="332" spans="1:3">
      <c r="A332" s="52">
        <v>27575</v>
      </c>
      <c r="B332" s="50">
        <v>61.2</v>
      </c>
      <c r="C332" s="50">
        <v>55.8</v>
      </c>
    </row>
    <row r="333" spans="1:3">
      <c r="A333" s="52">
        <v>27606</v>
      </c>
      <c r="B333" s="50">
        <v>61.3</v>
      </c>
      <c r="C333" s="50">
        <v>56</v>
      </c>
    </row>
    <row r="334" spans="1:3">
      <c r="A334" s="52">
        <v>27637</v>
      </c>
      <c r="B334" s="50">
        <v>61.3</v>
      </c>
      <c r="C334" s="50">
        <v>56.1</v>
      </c>
    </row>
    <row r="335" spans="1:3">
      <c r="A335" s="52">
        <v>27667</v>
      </c>
      <c r="B335" s="50">
        <v>61.2</v>
      </c>
      <c r="C335" s="50">
        <v>56.1</v>
      </c>
    </row>
    <row r="336" spans="1:3">
      <c r="A336" s="52">
        <v>27698</v>
      </c>
      <c r="B336" s="50">
        <v>61.2</v>
      </c>
      <c r="C336" s="50">
        <v>56.1</v>
      </c>
    </row>
    <row r="337" spans="1:3">
      <c r="A337" s="52">
        <v>27728</v>
      </c>
      <c r="B337" s="50">
        <v>61.1</v>
      </c>
      <c r="C337" s="50">
        <v>56</v>
      </c>
    </row>
    <row r="338" spans="1:3">
      <c r="A338" s="52">
        <v>27759</v>
      </c>
      <c r="B338" s="50">
        <v>61.1</v>
      </c>
      <c r="C338" s="50">
        <v>56.1</v>
      </c>
    </row>
    <row r="339" spans="1:3">
      <c r="A339" s="52">
        <v>27790</v>
      </c>
      <c r="B339" s="50">
        <v>61.3</v>
      </c>
      <c r="C339" s="50">
        <v>56.4</v>
      </c>
    </row>
    <row r="340" spans="1:3">
      <c r="A340" s="52">
        <v>27819</v>
      </c>
      <c r="B340" s="50">
        <v>61.3</v>
      </c>
      <c r="C340" s="50">
        <v>56.5</v>
      </c>
    </row>
    <row r="341" spans="1:3">
      <c r="A341" s="52">
        <v>27850</v>
      </c>
      <c r="B341" s="50">
        <v>61.3</v>
      </c>
      <c r="C341" s="50">
        <v>56.7</v>
      </c>
    </row>
    <row r="342" spans="1:3">
      <c r="A342" s="52">
        <v>27880</v>
      </c>
      <c r="B342" s="50">
        <v>61.6</v>
      </c>
      <c r="C342" s="50">
        <v>56.8</v>
      </c>
    </row>
    <row r="343" spans="1:3">
      <c r="A343" s="52">
        <v>27911</v>
      </c>
      <c r="B343" s="50">
        <v>61.5</v>
      </c>
      <c r="C343" s="50">
        <v>57</v>
      </c>
    </row>
    <row r="344" spans="1:3">
      <c r="A344" s="52">
        <v>27941</v>
      </c>
      <c r="B344" s="50">
        <v>61.5</v>
      </c>
      <c r="C344" s="50">
        <v>56.8</v>
      </c>
    </row>
    <row r="345" spans="1:3">
      <c r="A345" s="52">
        <v>27972</v>
      </c>
      <c r="B345" s="50">
        <v>61.8</v>
      </c>
      <c r="C345" s="50">
        <v>57</v>
      </c>
    </row>
    <row r="346" spans="1:3">
      <c r="A346" s="52">
        <v>28003</v>
      </c>
      <c r="B346" s="50">
        <v>61.8</v>
      </c>
      <c r="C346" s="50">
        <v>57</v>
      </c>
    </row>
    <row r="347" spans="1:3">
      <c r="A347" s="52">
        <v>28033</v>
      </c>
      <c r="B347" s="50">
        <v>61.6</v>
      </c>
      <c r="C347" s="50">
        <v>56.9</v>
      </c>
    </row>
    <row r="348" spans="1:3">
      <c r="A348" s="52">
        <v>28064</v>
      </c>
      <c r="B348" s="50">
        <v>61.6</v>
      </c>
      <c r="C348" s="50">
        <v>56.9</v>
      </c>
    </row>
    <row r="349" spans="1:3">
      <c r="A349" s="52">
        <v>28094</v>
      </c>
      <c r="B349" s="50">
        <v>61.9</v>
      </c>
      <c r="C349" s="50">
        <v>57</v>
      </c>
    </row>
    <row r="350" spans="1:3">
      <c r="A350" s="52">
        <v>28125</v>
      </c>
      <c r="B350" s="50">
        <v>61.8</v>
      </c>
      <c r="C350" s="50">
        <v>57</v>
      </c>
    </row>
    <row r="351" spans="1:3">
      <c r="A351" s="52">
        <v>28156</v>
      </c>
      <c r="B351" s="50">
        <v>61.6</v>
      </c>
      <c r="C351" s="50">
        <v>57</v>
      </c>
    </row>
    <row r="352" spans="1:3">
      <c r="A352" s="52">
        <v>28184</v>
      </c>
      <c r="B352" s="50">
        <v>61.9</v>
      </c>
      <c r="C352" s="50">
        <v>57.2</v>
      </c>
    </row>
    <row r="353" spans="1:3">
      <c r="A353" s="52">
        <v>28215</v>
      </c>
      <c r="B353" s="50">
        <v>62</v>
      </c>
      <c r="C353" s="50">
        <v>57.4</v>
      </c>
    </row>
    <row r="354" spans="1:3">
      <c r="A354" s="52">
        <v>28245</v>
      </c>
      <c r="B354" s="50">
        <v>62.1</v>
      </c>
      <c r="C354" s="50">
        <v>57.6</v>
      </c>
    </row>
    <row r="355" spans="1:3">
      <c r="A355" s="52">
        <v>28276</v>
      </c>
      <c r="B355" s="50">
        <v>62.2</v>
      </c>
      <c r="C355" s="50">
        <v>57.8</v>
      </c>
    </row>
    <row r="356" spans="1:3">
      <c r="A356" s="52">
        <v>28306</v>
      </c>
      <c r="B356" s="50">
        <v>62.4</v>
      </c>
      <c r="C356" s="50">
        <v>57.9</v>
      </c>
    </row>
    <row r="357" spans="1:3">
      <c r="A357" s="52">
        <v>28337</v>
      </c>
      <c r="B357" s="50">
        <v>62.1</v>
      </c>
      <c r="C357" s="50">
        <v>57.8</v>
      </c>
    </row>
    <row r="358" spans="1:3">
      <c r="A358" s="52">
        <v>28368</v>
      </c>
      <c r="B358" s="50">
        <v>62.3</v>
      </c>
      <c r="C358" s="50">
        <v>58</v>
      </c>
    </row>
    <row r="359" spans="1:3">
      <c r="A359" s="52">
        <v>28398</v>
      </c>
      <c r="B359" s="50">
        <v>62.3</v>
      </c>
      <c r="C359" s="50">
        <v>58.1</v>
      </c>
    </row>
    <row r="360" spans="1:3">
      <c r="A360" s="52">
        <v>28429</v>
      </c>
      <c r="B360" s="50">
        <v>62.4</v>
      </c>
      <c r="C360" s="50">
        <v>58.2</v>
      </c>
    </row>
    <row r="361" spans="1:3">
      <c r="A361" s="52">
        <v>28459</v>
      </c>
      <c r="B361" s="50">
        <v>62.8</v>
      </c>
      <c r="C361" s="50">
        <v>58.6</v>
      </c>
    </row>
    <row r="362" spans="1:3">
      <c r="A362" s="52">
        <v>28490</v>
      </c>
      <c r="B362" s="50">
        <v>62.7</v>
      </c>
      <c r="C362" s="50">
        <v>58.7</v>
      </c>
    </row>
    <row r="363" spans="1:3">
      <c r="A363" s="52">
        <v>28521</v>
      </c>
      <c r="B363" s="50">
        <v>62.8</v>
      </c>
      <c r="C363" s="50">
        <v>58.8</v>
      </c>
    </row>
    <row r="364" spans="1:3">
      <c r="A364" s="52">
        <v>28549</v>
      </c>
      <c r="B364" s="50">
        <v>62.7</v>
      </c>
      <c r="C364" s="50">
        <v>58.8</v>
      </c>
    </row>
    <row r="365" spans="1:3">
      <c r="A365" s="52">
        <v>28580</v>
      </c>
      <c r="B365" s="50">
        <v>62.8</v>
      </c>
      <c r="C365" s="50">
        <v>58.8</v>
      </c>
    </row>
    <row r="366" spans="1:3">
      <c r="A366" s="52">
        <v>28610</v>
      </c>
      <c r="B366" s="50">
        <v>63</v>
      </c>
      <c r="C366" s="50">
        <v>59.2</v>
      </c>
    </row>
    <row r="367" spans="1:3">
      <c r="A367" s="52">
        <v>28641</v>
      </c>
      <c r="B367" s="50">
        <v>63.1</v>
      </c>
      <c r="C367" s="50">
        <v>59.3</v>
      </c>
    </row>
    <row r="368" spans="1:3">
      <c r="A368" s="52">
        <v>28671</v>
      </c>
      <c r="B368" s="50">
        <v>63.3</v>
      </c>
      <c r="C368" s="50">
        <v>59.5</v>
      </c>
    </row>
    <row r="369" spans="1:3">
      <c r="A369" s="52">
        <v>28702</v>
      </c>
      <c r="B369" s="50">
        <v>63.2</v>
      </c>
      <c r="C369" s="50">
        <v>59.3</v>
      </c>
    </row>
    <row r="370" spans="1:3">
      <c r="A370" s="52">
        <v>28733</v>
      </c>
      <c r="B370" s="50">
        <v>63.2</v>
      </c>
      <c r="C370" s="50">
        <v>59.4</v>
      </c>
    </row>
    <row r="371" spans="1:3">
      <c r="A371" s="52">
        <v>28763</v>
      </c>
      <c r="B371" s="50">
        <v>63.3</v>
      </c>
      <c r="C371" s="50">
        <v>59.5</v>
      </c>
    </row>
    <row r="372" spans="1:3">
      <c r="A372" s="52">
        <v>28794</v>
      </c>
      <c r="B372" s="50">
        <v>63.3</v>
      </c>
      <c r="C372" s="50">
        <v>59.7</v>
      </c>
    </row>
    <row r="373" spans="1:3">
      <c r="A373" s="52">
        <v>28824</v>
      </c>
      <c r="B373" s="50">
        <v>63.5</v>
      </c>
      <c r="C373" s="50">
        <v>59.8</v>
      </c>
    </row>
    <row r="374" spans="1:3">
      <c r="A374" s="52">
        <v>28855</v>
      </c>
      <c r="B374" s="50">
        <v>63.6</v>
      </c>
      <c r="C374" s="50">
        <v>59.8</v>
      </c>
    </row>
    <row r="375" spans="1:3">
      <c r="A375" s="52">
        <v>28886</v>
      </c>
      <c r="B375" s="50">
        <v>63.6</v>
      </c>
      <c r="C375" s="50">
        <v>59.9</v>
      </c>
    </row>
    <row r="376" spans="1:3">
      <c r="A376" s="52">
        <v>28914</v>
      </c>
      <c r="B376" s="50">
        <v>63.8</v>
      </c>
      <c r="C376" s="50">
        <v>60.1</v>
      </c>
    </row>
    <row r="377" spans="1:3">
      <c r="A377" s="52">
        <v>28945</v>
      </c>
      <c r="B377" s="50">
        <v>63.8</v>
      </c>
      <c r="C377" s="50">
        <v>60</v>
      </c>
    </row>
    <row r="378" spans="1:3">
      <c r="A378" s="52">
        <v>28975</v>
      </c>
      <c r="B378" s="50">
        <v>63.5</v>
      </c>
      <c r="C378" s="50">
        <v>59.8</v>
      </c>
    </row>
    <row r="379" spans="1:3">
      <c r="A379" s="52">
        <v>29006</v>
      </c>
      <c r="B379" s="50">
        <v>63.3</v>
      </c>
      <c r="C379" s="50">
        <v>59.8</v>
      </c>
    </row>
    <row r="380" spans="1:3">
      <c r="A380" s="52">
        <v>29036</v>
      </c>
      <c r="B380" s="50">
        <v>63.5</v>
      </c>
      <c r="C380" s="50">
        <v>59.9</v>
      </c>
    </row>
    <row r="381" spans="1:3">
      <c r="A381" s="52">
        <v>29067</v>
      </c>
      <c r="B381" s="50">
        <v>63.6</v>
      </c>
      <c r="C381" s="50">
        <v>60</v>
      </c>
    </row>
    <row r="382" spans="1:3">
      <c r="A382" s="52">
        <v>29098</v>
      </c>
      <c r="B382" s="50">
        <v>63.6</v>
      </c>
      <c r="C382" s="50">
        <v>59.8</v>
      </c>
    </row>
    <row r="383" spans="1:3">
      <c r="A383" s="52">
        <v>29128</v>
      </c>
      <c r="B383" s="50">
        <v>63.8</v>
      </c>
      <c r="C383" s="50">
        <v>60</v>
      </c>
    </row>
    <row r="384" spans="1:3">
      <c r="A384" s="52">
        <v>29159</v>
      </c>
      <c r="B384" s="50">
        <v>63.7</v>
      </c>
      <c r="C384" s="50">
        <v>59.9</v>
      </c>
    </row>
    <row r="385" spans="1:3">
      <c r="A385" s="52">
        <v>29189</v>
      </c>
      <c r="B385" s="50">
        <v>63.7</v>
      </c>
      <c r="C385" s="50">
        <v>60</v>
      </c>
    </row>
    <row r="386" spans="1:3">
      <c r="A386" s="52">
        <v>29220</v>
      </c>
      <c r="B386" s="50">
        <v>63.9</v>
      </c>
      <c r="C386" s="50">
        <v>60.1</v>
      </c>
    </row>
    <row r="387" spans="1:3">
      <c r="A387" s="52">
        <v>29251</v>
      </c>
      <c r="B387" s="50">
        <v>64</v>
      </c>
      <c r="C387" s="50">
        <v>60</v>
      </c>
    </row>
    <row r="388" spans="1:3">
      <c r="A388" s="52">
        <v>29280</v>
      </c>
      <c r="B388" s="50">
        <v>64</v>
      </c>
      <c r="C388" s="50">
        <v>60</v>
      </c>
    </row>
    <row r="389" spans="1:3">
      <c r="A389" s="52">
        <v>29311</v>
      </c>
      <c r="B389" s="50">
        <v>63.7</v>
      </c>
      <c r="C389" s="50">
        <v>59.7</v>
      </c>
    </row>
    <row r="390" spans="1:3">
      <c r="A390" s="52">
        <v>29341</v>
      </c>
      <c r="B390" s="50">
        <v>63.8</v>
      </c>
      <c r="C390" s="50">
        <v>59.4</v>
      </c>
    </row>
    <row r="391" spans="1:3">
      <c r="A391" s="52">
        <v>29372</v>
      </c>
      <c r="B391" s="50">
        <v>63.9</v>
      </c>
      <c r="C391" s="50">
        <v>59.1</v>
      </c>
    </row>
    <row r="392" spans="1:3">
      <c r="A392" s="52">
        <v>29402</v>
      </c>
      <c r="B392" s="50">
        <v>63.7</v>
      </c>
      <c r="C392" s="50">
        <v>58.9</v>
      </c>
    </row>
    <row r="393" spans="1:3">
      <c r="A393" s="52">
        <v>29433</v>
      </c>
      <c r="B393" s="50">
        <v>63.8</v>
      </c>
      <c r="C393" s="50">
        <v>58.8</v>
      </c>
    </row>
    <row r="394" spans="1:3">
      <c r="A394" s="52">
        <v>29464</v>
      </c>
      <c r="B394" s="50">
        <v>63.7</v>
      </c>
      <c r="C394" s="50">
        <v>58.8</v>
      </c>
    </row>
    <row r="395" spans="1:3">
      <c r="A395" s="52">
        <v>29494</v>
      </c>
      <c r="B395" s="50">
        <v>63.6</v>
      </c>
      <c r="C395" s="50">
        <v>58.9</v>
      </c>
    </row>
    <row r="396" spans="1:3">
      <c r="A396" s="52">
        <v>29525</v>
      </c>
      <c r="B396" s="50">
        <v>63.7</v>
      </c>
      <c r="C396" s="50">
        <v>58.9</v>
      </c>
    </row>
    <row r="397" spans="1:3">
      <c r="A397" s="52">
        <v>29555</v>
      </c>
      <c r="B397" s="50">
        <v>63.8</v>
      </c>
      <c r="C397" s="50">
        <v>59</v>
      </c>
    </row>
    <row r="398" spans="1:3">
      <c r="A398" s="52">
        <v>29586</v>
      </c>
      <c r="B398" s="50">
        <v>63.6</v>
      </c>
      <c r="C398" s="50">
        <v>59</v>
      </c>
    </row>
    <row r="399" spans="1:3">
      <c r="A399" s="52">
        <v>29617</v>
      </c>
      <c r="B399" s="50">
        <v>63.9</v>
      </c>
      <c r="C399" s="50">
        <v>59.1</v>
      </c>
    </row>
    <row r="400" spans="1:3">
      <c r="A400" s="52">
        <v>29645</v>
      </c>
      <c r="B400" s="50">
        <v>63.9</v>
      </c>
      <c r="C400" s="50">
        <v>59.2</v>
      </c>
    </row>
    <row r="401" spans="1:3">
      <c r="A401" s="52">
        <v>29676</v>
      </c>
      <c r="B401" s="50">
        <v>64.099999999999994</v>
      </c>
      <c r="C401" s="50">
        <v>59.4</v>
      </c>
    </row>
    <row r="402" spans="1:3">
      <c r="A402" s="52">
        <v>29706</v>
      </c>
      <c r="B402" s="50">
        <v>64.2</v>
      </c>
      <c r="C402" s="50">
        <v>59.6</v>
      </c>
    </row>
    <row r="403" spans="1:3">
      <c r="A403" s="52">
        <v>29737</v>
      </c>
      <c r="B403" s="50">
        <v>64.3</v>
      </c>
      <c r="C403" s="50">
        <v>59.5</v>
      </c>
    </row>
    <row r="404" spans="1:3">
      <c r="A404" s="52">
        <v>29767</v>
      </c>
      <c r="B404" s="50">
        <v>63.7</v>
      </c>
      <c r="C404" s="50">
        <v>59</v>
      </c>
    </row>
    <row r="405" spans="1:3">
      <c r="A405" s="52">
        <v>29798</v>
      </c>
      <c r="B405" s="50">
        <v>63.8</v>
      </c>
      <c r="C405" s="50">
        <v>59.1</v>
      </c>
    </row>
    <row r="406" spans="1:3">
      <c r="A406" s="52">
        <v>29829</v>
      </c>
      <c r="B406" s="50">
        <v>63.8</v>
      </c>
      <c r="C406" s="50">
        <v>59.1</v>
      </c>
    </row>
    <row r="407" spans="1:3">
      <c r="A407" s="52">
        <v>29859</v>
      </c>
      <c r="B407" s="50">
        <v>63.5</v>
      </c>
      <c r="C407" s="50">
        <v>58.7</v>
      </c>
    </row>
    <row r="408" spans="1:3">
      <c r="A408" s="52">
        <v>29890</v>
      </c>
      <c r="B408" s="50">
        <v>63.8</v>
      </c>
      <c r="C408" s="50">
        <v>58.8</v>
      </c>
    </row>
    <row r="409" spans="1:3">
      <c r="A409" s="52">
        <v>29920</v>
      </c>
      <c r="B409" s="50">
        <v>63.9</v>
      </c>
      <c r="C409" s="50">
        <v>58.6</v>
      </c>
    </row>
    <row r="410" spans="1:3">
      <c r="A410" s="52">
        <v>29951</v>
      </c>
      <c r="B410" s="50">
        <v>63.6</v>
      </c>
      <c r="C410" s="50">
        <v>58.2</v>
      </c>
    </row>
    <row r="411" spans="1:3">
      <c r="A411" s="52">
        <v>29982</v>
      </c>
      <c r="B411" s="50">
        <v>63.7</v>
      </c>
      <c r="C411" s="50">
        <v>58.2</v>
      </c>
    </row>
    <row r="412" spans="1:3">
      <c r="A412" s="52">
        <v>30010</v>
      </c>
      <c r="B412" s="50">
        <v>63.8</v>
      </c>
      <c r="C412" s="50">
        <v>58.2</v>
      </c>
    </row>
    <row r="413" spans="1:3">
      <c r="A413" s="52">
        <v>30041</v>
      </c>
      <c r="B413" s="50">
        <v>63.8</v>
      </c>
      <c r="C413" s="50">
        <v>58.1</v>
      </c>
    </row>
    <row r="414" spans="1:3">
      <c r="A414" s="52">
        <v>30071</v>
      </c>
      <c r="B414" s="50">
        <v>63.9</v>
      </c>
      <c r="C414" s="50">
        <v>57.9</v>
      </c>
    </row>
    <row r="415" spans="1:3">
      <c r="A415" s="52">
        <v>30102</v>
      </c>
      <c r="B415" s="50">
        <v>64.2</v>
      </c>
      <c r="C415" s="50">
        <v>58.2</v>
      </c>
    </row>
    <row r="416" spans="1:3">
      <c r="A416" s="52">
        <v>30132</v>
      </c>
      <c r="B416" s="50">
        <v>63.9</v>
      </c>
      <c r="C416" s="50">
        <v>57.8</v>
      </c>
    </row>
    <row r="417" spans="1:3">
      <c r="A417" s="52">
        <v>30163</v>
      </c>
      <c r="B417" s="50">
        <v>64</v>
      </c>
      <c r="C417" s="50">
        <v>57.7</v>
      </c>
    </row>
    <row r="418" spans="1:3">
      <c r="A418" s="52">
        <v>30194</v>
      </c>
      <c r="B418" s="50">
        <v>64.099999999999994</v>
      </c>
      <c r="C418" s="50">
        <v>57.8</v>
      </c>
    </row>
    <row r="419" spans="1:3">
      <c r="A419" s="52">
        <v>30224</v>
      </c>
      <c r="B419" s="50">
        <v>64.099999999999994</v>
      </c>
      <c r="C419" s="50">
        <v>57.6</v>
      </c>
    </row>
    <row r="420" spans="1:3">
      <c r="A420" s="52">
        <v>30255</v>
      </c>
      <c r="B420" s="50">
        <v>64.099999999999994</v>
      </c>
      <c r="C420" s="50">
        <v>57.4</v>
      </c>
    </row>
    <row r="421" spans="1:3">
      <c r="A421" s="52">
        <v>30285</v>
      </c>
      <c r="B421" s="50">
        <v>64.2</v>
      </c>
      <c r="C421" s="50">
        <v>57.3</v>
      </c>
    </row>
    <row r="422" spans="1:3">
      <c r="A422" s="52">
        <v>30316</v>
      </c>
      <c r="B422" s="50">
        <v>64.099999999999994</v>
      </c>
      <c r="C422" s="50">
        <v>57.2</v>
      </c>
    </row>
    <row r="423" spans="1:3">
      <c r="A423" s="52">
        <v>30347</v>
      </c>
      <c r="B423" s="50">
        <v>63.9</v>
      </c>
      <c r="C423" s="50">
        <v>57.2</v>
      </c>
    </row>
    <row r="424" spans="1:3">
      <c r="A424" s="52">
        <v>30375</v>
      </c>
      <c r="B424" s="50">
        <v>63.8</v>
      </c>
      <c r="C424" s="50">
        <v>57.1</v>
      </c>
    </row>
    <row r="425" spans="1:3">
      <c r="A425" s="52">
        <v>30406</v>
      </c>
      <c r="B425" s="50">
        <v>63.7</v>
      </c>
      <c r="C425" s="50">
        <v>57.1</v>
      </c>
    </row>
    <row r="426" spans="1:3">
      <c r="A426" s="52">
        <v>30436</v>
      </c>
      <c r="B426" s="50">
        <v>63.8</v>
      </c>
      <c r="C426" s="50">
        <v>57.3</v>
      </c>
    </row>
    <row r="427" spans="1:3">
      <c r="A427" s="52">
        <v>30467</v>
      </c>
      <c r="B427" s="50">
        <v>63.7</v>
      </c>
      <c r="C427" s="50">
        <v>57.3</v>
      </c>
    </row>
    <row r="428" spans="1:3">
      <c r="A428" s="52">
        <v>30497</v>
      </c>
      <c r="B428" s="50">
        <v>64.3</v>
      </c>
      <c r="C428" s="50">
        <v>57.8</v>
      </c>
    </row>
    <row r="429" spans="1:3">
      <c r="A429" s="52">
        <v>30528</v>
      </c>
      <c r="B429" s="50">
        <v>64.099999999999994</v>
      </c>
      <c r="C429" s="50">
        <v>58.1</v>
      </c>
    </row>
    <row r="430" spans="1:3">
      <c r="A430" s="52">
        <v>30559</v>
      </c>
      <c r="B430" s="50">
        <v>64.3</v>
      </c>
      <c r="C430" s="50">
        <v>58.2</v>
      </c>
    </row>
    <row r="431" spans="1:3">
      <c r="A431" s="52">
        <v>30589</v>
      </c>
      <c r="B431" s="50">
        <v>64.3</v>
      </c>
      <c r="C431" s="50">
        <v>58.4</v>
      </c>
    </row>
    <row r="432" spans="1:3">
      <c r="A432" s="52">
        <v>30620</v>
      </c>
      <c r="B432" s="50">
        <v>64</v>
      </c>
      <c r="C432" s="50">
        <v>58.4</v>
      </c>
    </row>
    <row r="433" spans="1:3">
      <c r="A433" s="52">
        <v>30650</v>
      </c>
      <c r="B433" s="50">
        <v>64.099999999999994</v>
      </c>
      <c r="C433" s="50">
        <v>58.7</v>
      </c>
    </row>
    <row r="434" spans="1:3">
      <c r="A434" s="52">
        <v>30681</v>
      </c>
      <c r="B434" s="50">
        <v>64.099999999999994</v>
      </c>
      <c r="C434" s="50">
        <v>58.8</v>
      </c>
    </row>
    <row r="435" spans="1:3">
      <c r="A435" s="52">
        <v>30712</v>
      </c>
      <c r="B435" s="50">
        <v>63.9</v>
      </c>
      <c r="C435" s="50">
        <v>58.8</v>
      </c>
    </row>
    <row r="436" spans="1:3">
      <c r="A436" s="52">
        <v>30741</v>
      </c>
      <c r="B436" s="50">
        <v>64.099999999999994</v>
      </c>
      <c r="C436" s="50">
        <v>59.1</v>
      </c>
    </row>
    <row r="437" spans="1:3">
      <c r="A437" s="52">
        <v>30772</v>
      </c>
      <c r="B437" s="50">
        <v>64.099999999999994</v>
      </c>
      <c r="C437" s="50">
        <v>59.1</v>
      </c>
    </row>
    <row r="438" spans="1:3">
      <c r="A438" s="52">
        <v>30802</v>
      </c>
      <c r="B438" s="50">
        <v>64.3</v>
      </c>
      <c r="C438" s="50">
        <v>59.3</v>
      </c>
    </row>
    <row r="439" spans="1:3">
      <c r="A439" s="52">
        <v>30833</v>
      </c>
      <c r="B439" s="50">
        <v>64.5</v>
      </c>
      <c r="C439" s="50">
        <v>59.7</v>
      </c>
    </row>
    <row r="440" spans="1:3">
      <c r="A440" s="52">
        <v>30863</v>
      </c>
      <c r="B440" s="50">
        <v>64.599999999999994</v>
      </c>
      <c r="C440" s="50">
        <v>59.9</v>
      </c>
    </row>
    <row r="441" spans="1:3">
      <c r="A441" s="52">
        <v>30894</v>
      </c>
      <c r="B441" s="50">
        <v>64.599999999999994</v>
      </c>
      <c r="C441" s="50">
        <v>59.8</v>
      </c>
    </row>
    <row r="442" spans="1:3">
      <c r="A442" s="52">
        <v>30925</v>
      </c>
      <c r="B442" s="50">
        <v>64.400000000000006</v>
      </c>
      <c r="C442" s="50">
        <v>59.6</v>
      </c>
    </row>
    <row r="443" spans="1:3">
      <c r="A443" s="52">
        <v>30955</v>
      </c>
      <c r="B443" s="50">
        <v>64.400000000000006</v>
      </c>
      <c r="C443" s="50">
        <v>59.7</v>
      </c>
    </row>
    <row r="444" spans="1:3">
      <c r="A444" s="52">
        <v>30986</v>
      </c>
      <c r="B444" s="50">
        <v>64.400000000000006</v>
      </c>
      <c r="C444" s="50">
        <v>59.7</v>
      </c>
    </row>
    <row r="445" spans="1:3">
      <c r="A445" s="52">
        <v>31016</v>
      </c>
      <c r="B445" s="50">
        <v>64.5</v>
      </c>
      <c r="C445" s="50">
        <v>59.8</v>
      </c>
    </row>
    <row r="446" spans="1:3">
      <c r="A446" s="52">
        <v>31047</v>
      </c>
      <c r="B446" s="50">
        <v>64.599999999999994</v>
      </c>
      <c r="C446" s="50">
        <v>59.9</v>
      </c>
    </row>
    <row r="447" spans="1:3">
      <c r="A447" s="52">
        <v>31078</v>
      </c>
      <c r="B447" s="50">
        <v>64.7</v>
      </c>
      <c r="C447" s="50">
        <v>59.9</v>
      </c>
    </row>
    <row r="448" spans="1:3">
      <c r="A448" s="52">
        <v>31106</v>
      </c>
      <c r="B448" s="50">
        <v>64.7</v>
      </c>
      <c r="C448" s="50">
        <v>60</v>
      </c>
    </row>
    <row r="449" spans="1:3">
      <c r="A449" s="52">
        <v>31137</v>
      </c>
      <c r="B449" s="50">
        <v>64.900000000000006</v>
      </c>
      <c r="C449" s="50">
        <v>60.2</v>
      </c>
    </row>
    <row r="450" spans="1:3">
      <c r="A450" s="52">
        <v>31167</v>
      </c>
      <c r="B450" s="50">
        <v>64.900000000000006</v>
      </c>
      <c r="C450" s="50">
        <v>60.1</v>
      </c>
    </row>
    <row r="451" spans="1:3">
      <c r="A451" s="52">
        <v>31198</v>
      </c>
      <c r="B451" s="50">
        <v>64.8</v>
      </c>
      <c r="C451" s="50">
        <v>60.1</v>
      </c>
    </row>
    <row r="452" spans="1:3">
      <c r="A452" s="52">
        <v>31228</v>
      </c>
      <c r="B452" s="50">
        <v>64.599999999999994</v>
      </c>
      <c r="C452" s="50">
        <v>59.8</v>
      </c>
    </row>
    <row r="453" spans="1:3">
      <c r="A453" s="52">
        <v>31259</v>
      </c>
      <c r="B453" s="50">
        <v>64.7</v>
      </c>
      <c r="C453" s="50">
        <v>59.9</v>
      </c>
    </row>
    <row r="454" spans="1:3">
      <c r="A454" s="52">
        <v>31290</v>
      </c>
      <c r="B454" s="50">
        <v>64.599999999999994</v>
      </c>
      <c r="C454" s="50">
        <v>60</v>
      </c>
    </row>
    <row r="455" spans="1:3">
      <c r="A455" s="52">
        <v>31320</v>
      </c>
      <c r="B455" s="50">
        <v>64.900000000000006</v>
      </c>
      <c r="C455" s="50">
        <v>60.3</v>
      </c>
    </row>
    <row r="456" spans="1:3">
      <c r="A456" s="52">
        <v>31351</v>
      </c>
      <c r="B456" s="50">
        <v>65</v>
      </c>
      <c r="C456" s="50">
        <v>60.3</v>
      </c>
    </row>
    <row r="457" spans="1:3">
      <c r="A457" s="52">
        <v>31381</v>
      </c>
      <c r="B457" s="50">
        <v>64.900000000000006</v>
      </c>
      <c r="C457" s="50">
        <v>60.4</v>
      </c>
    </row>
    <row r="458" spans="1:3">
      <c r="A458" s="52">
        <v>31412</v>
      </c>
      <c r="B458" s="50">
        <v>65</v>
      </c>
      <c r="C458" s="50">
        <v>60.4</v>
      </c>
    </row>
    <row r="459" spans="1:3">
      <c r="A459" s="52">
        <v>31443</v>
      </c>
      <c r="B459" s="50">
        <v>64.900000000000006</v>
      </c>
      <c r="C459" s="50">
        <v>60.6</v>
      </c>
    </row>
    <row r="460" spans="1:3">
      <c r="A460" s="52">
        <v>31471</v>
      </c>
      <c r="B460" s="50">
        <v>65</v>
      </c>
      <c r="C460" s="50">
        <v>60.3</v>
      </c>
    </row>
    <row r="461" spans="1:3">
      <c r="A461" s="52">
        <v>31502</v>
      </c>
      <c r="B461" s="50">
        <v>65.099999999999994</v>
      </c>
      <c r="C461" s="50">
        <v>60.5</v>
      </c>
    </row>
    <row r="462" spans="1:3">
      <c r="A462" s="52">
        <v>31532</v>
      </c>
      <c r="B462" s="50">
        <v>65.099999999999994</v>
      </c>
      <c r="C462" s="50">
        <v>60.5</v>
      </c>
    </row>
    <row r="463" spans="1:3">
      <c r="A463" s="52">
        <v>31563</v>
      </c>
      <c r="B463" s="50">
        <v>65.2</v>
      </c>
      <c r="C463" s="50">
        <v>60.5</v>
      </c>
    </row>
    <row r="464" spans="1:3">
      <c r="A464" s="52">
        <v>31593</v>
      </c>
      <c r="B464" s="50">
        <v>65.400000000000006</v>
      </c>
      <c r="C464" s="50">
        <v>60.7</v>
      </c>
    </row>
    <row r="465" spans="1:3">
      <c r="A465" s="52">
        <v>31624</v>
      </c>
      <c r="B465" s="50">
        <v>65.400000000000006</v>
      </c>
      <c r="C465" s="50">
        <v>60.8</v>
      </c>
    </row>
    <row r="466" spans="1:3">
      <c r="A466" s="52">
        <v>31655</v>
      </c>
      <c r="B466" s="50">
        <v>65.3</v>
      </c>
      <c r="C466" s="50">
        <v>60.8</v>
      </c>
    </row>
    <row r="467" spans="1:3">
      <c r="A467" s="52">
        <v>31685</v>
      </c>
      <c r="B467" s="50">
        <v>65.400000000000006</v>
      </c>
      <c r="C467" s="50">
        <v>60.8</v>
      </c>
    </row>
    <row r="468" spans="1:3">
      <c r="A468" s="52">
        <v>31716</v>
      </c>
      <c r="B468" s="50">
        <v>65.400000000000006</v>
      </c>
      <c r="C468" s="50">
        <v>60.9</v>
      </c>
    </row>
    <row r="469" spans="1:3">
      <c r="A469" s="52">
        <v>31746</v>
      </c>
      <c r="B469" s="50">
        <v>65.400000000000006</v>
      </c>
      <c r="C469" s="50">
        <v>60.9</v>
      </c>
    </row>
    <row r="470" spans="1:3">
      <c r="A470" s="52">
        <v>31777</v>
      </c>
      <c r="B470" s="50">
        <v>65.3</v>
      </c>
      <c r="C470" s="50">
        <v>61</v>
      </c>
    </row>
    <row r="471" spans="1:3">
      <c r="A471" s="52">
        <v>31808</v>
      </c>
      <c r="B471" s="50">
        <v>65.400000000000006</v>
      </c>
      <c r="C471" s="50">
        <v>61</v>
      </c>
    </row>
    <row r="472" spans="1:3">
      <c r="A472" s="52">
        <v>31836</v>
      </c>
      <c r="B472" s="50">
        <v>65.5</v>
      </c>
      <c r="C472" s="50">
        <v>61.1</v>
      </c>
    </row>
    <row r="473" spans="1:3">
      <c r="A473" s="52">
        <v>31867</v>
      </c>
      <c r="B473" s="50">
        <v>65.5</v>
      </c>
      <c r="C473" s="50">
        <v>61.2</v>
      </c>
    </row>
    <row r="474" spans="1:3">
      <c r="A474" s="52">
        <v>31897</v>
      </c>
      <c r="B474" s="50">
        <v>65.400000000000006</v>
      </c>
      <c r="C474" s="50">
        <v>61.3</v>
      </c>
    </row>
    <row r="475" spans="1:3">
      <c r="A475" s="52">
        <v>31928</v>
      </c>
      <c r="B475" s="50">
        <v>65.7</v>
      </c>
      <c r="C475" s="50">
        <v>61.6</v>
      </c>
    </row>
    <row r="476" spans="1:3">
      <c r="A476" s="52">
        <v>31958</v>
      </c>
      <c r="B476" s="50">
        <v>65.5</v>
      </c>
      <c r="C476" s="50">
        <v>61.4</v>
      </c>
    </row>
    <row r="477" spans="1:3">
      <c r="A477" s="52">
        <v>31989</v>
      </c>
      <c r="B477" s="50">
        <v>65.599999999999994</v>
      </c>
      <c r="C477" s="50">
        <v>61.6</v>
      </c>
    </row>
    <row r="478" spans="1:3">
      <c r="A478" s="52">
        <v>32020</v>
      </c>
      <c r="B478" s="50">
        <v>65.7</v>
      </c>
      <c r="C478" s="50">
        <v>61.8</v>
      </c>
    </row>
    <row r="479" spans="1:3">
      <c r="A479" s="52">
        <v>32050</v>
      </c>
      <c r="B479" s="50">
        <v>65.5</v>
      </c>
      <c r="C479" s="50">
        <v>61.6</v>
      </c>
    </row>
    <row r="480" spans="1:3">
      <c r="A480" s="52">
        <v>32081</v>
      </c>
      <c r="B480" s="50">
        <v>65.7</v>
      </c>
      <c r="C480" s="50">
        <v>61.8</v>
      </c>
    </row>
    <row r="481" spans="1:3">
      <c r="A481" s="52">
        <v>32111</v>
      </c>
      <c r="B481" s="50">
        <v>65.7</v>
      </c>
      <c r="C481" s="50">
        <v>61.9</v>
      </c>
    </row>
    <row r="482" spans="1:3">
      <c r="A482" s="52">
        <v>32142</v>
      </c>
      <c r="B482" s="50">
        <v>65.7</v>
      </c>
      <c r="C482" s="50">
        <v>62</v>
      </c>
    </row>
    <row r="483" spans="1:3">
      <c r="A483" s="52">
        <v>32173</v>
      </c>
      <c r="B483" s="50">
        <v>65.8</v>
      </c>
      <c r="C483" s="50">
        <v>62</v>
      </c>
    </row>
    <row r="484" spans="1:3">
      <c r="A484" s="52">
        <v>32202</v>
      </c>
      <c r="B484" s="50">
        <v>65.900000000000006</v>
      </c>
      <c r="C484" s="50">
        <v>62.1</v>
      </c>
    </row>
    <row r="485" spans="1:3">
      <c r="A485" s="52">
        <v>32233</v>
      </c>
      <c r="B485" s="50">
        <v>65.7</v>
      </c>
      <c r="C485" s="50">
        <v>61.9</v>
      </c>
    </row>
    <row r="486" spans="1:3">
      <c r="A486" s="52">
        <v>32263</v>
      </c>
      <c r="B486" s="50">
        <v>65.8</v>
      </c>
      <c r="C486" s="50">
        <v>62.2</v>
      </c>
    </row>
    <row r="487" spans="1:3">
      <c r="A487" s="52">
        <v>32294</v>
      </c>
      <c r="B487" s="50">
        <v>65.7</v>
      </c>
      <c r="C487" s="50">
        <v>62</v>
      </c>
    </row>
    <row r="488" spans="1:3">
      <c r="A488" s="52">
        <v>32324</v>
      </c>
      <c r="B488" s="50">
        <v>65.8</v>
      </c>
      <c r="C488" s="50">
        <v>62.3</v>
      </c>
    </row>
    <row r="489" spans="1:3">
      <c r="A489" s="52">
        <v>32355</v>
      </c>
      <c r="B489" s="50">
        <v>65.900000000000006</v>
      </c>
      <c r="C489" s="50">
        <v>62.3</v>
      </c>
    </row>
    <row r="490" spans="1:3">
      <c r="A490" s="52">
        <v>32386</v>
      </c>
      <c r="B490" s="50">
        <v>66.099999999999994</v>
      </c>
      <c r="C490" s="50">
        <v>62.4</v>
      </c>
    </row>
    <row r="491" spans="1:3">
      <c r="A491" s="52">
        <v>32416</v>
      </c>
      <c r="B491" s="50">
        <v>65.900000000000006</v>
      </c>
      <c r="C491" s="50">
        <v>62.4</v>
      </c>
    </row>
    <row r="492" spans="1:3">
      <c r="A492" s="52">
        <v>32447</v>
      </c>
      <c r="B492" s="50">
        <v>66</v>
      </c>
      <c r="C492" s="50">
        <v>62.5</v>
      </c>
    </row>
    <row r="493" spans="1:3">
      <c r="A493" s="52">
        <v>32477</v>
      </c>
      <c r="B493" s="50">
        <v>66.2</v>
      </c>
      <c r="C493" s="50">
        <v>62.7</v>
      </c>
    </row>
    <row r="494" spans="1:3">
      <c r="A494" s="52">
        <v>32508</v>
      </c>
      <c r="B494" s="50">
        <v>66.099999999999994</v>
      </c>
      <c r="C494" s="50">
        <v>62.6</v>
      </c>
    </row>
    <row r="495" spans="1:3">
      <c r="A495" s="52">
        <v>32539</v>
      </c>
      <c r="B495" s="50">
        <v>66.5</v>
      </c>
      <c r="C495" s="50">
        <v>62.9</v>
      </c>
    </row>
    <row r="496" spans="1:3">
      <c r="A496" s="52">
        <v>32567</v>
      </c>
      <c r="B496" s="50">
        <v>66.3</v>
      </c>
      <c r="C496" s="50">
        <v>62.9</v>
      </c>
    </row>
    <row r="497" spans="1:3">
      <c r="A497" s="52">
        <v>32598</v>
      </c>
      <c r="B497" s="50">
        <v>66.3</v>
      </c>
      <c r="C497" s="50">
        <v>62.9</v>
      </c>
    </row>
    <row r="498" spans="1:3">
      <c r="A498" s="52">
        <v>32628</v>
      </c>
      <c r="B498" s="50">
        <v>66.400000000000006</v>
      </c>
      <c r="C498" s="50">
        <v>62.9</v>
      </c>
    </row>
    <row r="499" spans="1:3">
      <c r="A499" s="52">
        <v>32659</v>
      </c>
      <c r="B499" s="50">
        <v>66.3</v>
      </c>
      <c r="C499" s="50">
        <v>62.9</v>
      </c>
    </row>
    <row r="500" spans="1:3">
      <c r="A500" s="52">
        <v>32689</v>
      </c>
      <c r="B500" s="50">
        <v>66.5</v>
      </c>
      <c r="C500" s="50">
        <v>63</v>
      </c>
    </row>
    <row r="501" spans="1:3">
      <c r="A501" s="52">
        <v>32720</v>
      </c>
      <c r="B501" s="50">
        <v>66.5</v>
      </c>
      <c r="C501" s="50">
        <v>63</v>
      </c>
    </row>
    <row r="502" spans="1:3">
      <c r="A502" s="52">
        <v>32751</v>
      </c>
      <c r="B502" s="50">
        <v>66.5</v>
      </c>
      <c r="C502" s="50">
        <v>63.1</v>
      </c>
    </row>
    <row r="503" spans="1:3">
      <c r="A503" s="52">
        <v>32781</v>
      </c>
      <c r="B503" s="50">
        <v>66.400000000000006</v>
      </c>
      <c r="C503" s="50">
        <v>62.8</v>
      </c>
    </row>
    <row r="504" spans="1:3">
      <c r="A504" s="52">
        <v>32812</v>
      </c>
      <c r="B504" s="50">
        <v>66.5</v>
      </c>
      <c r="C504" s="50">
        <v>62.9</v>
      </c>
    </row>
    <row r="505" spans="1:3">
      <c r="A505" s="52">
        <v>32842</v>
      </c>
      <c r="B505" s="50">
        <v>66.599999999999994</v>
      </c>
      <c r="C505" s="50">
        <v>63</v>
      </c>
    </row>
    <row r="506" spans="1:3">
      <c r="A506" s="52">
        <v>32873</v>
      </c>
      <c r="B506" s="50">
        <v>66.5</v>
      </c>
      <c r="C506" s="50">
        <v>63</v>
      </c>
    </row>
    <row r="507" spans="1:3">
      <c r="A507" s="52">
        <v>32904</v>
      </c>
      <c r="B507" s="50">
        <v>66.8</v>
      </c>
      <c r="C507" s="50">
        <v>63.2</v>
      </c>
    </row>
    <row r="508" spans="1:3">
      <c r="A508" s="52">
        <v>32932</v>
      </c>
      <c r="B508" s="50">
        <v>66.7</v>
      </c>
      <c r="C508" s="50">
        <v>63.2</v>
      </c>
    </row>
    <row r="509" spans="1:3">
      <c r="A509" s="52">
        <v>32963</v>
      </c>
      <c r="B509" s="50">
        <v>66.7</v>
      </c>
      <c r="C509" s="50">
        <v>63.2</v>
      </c>
    </row>
    <row r="510" spans="1:3">
      <c r="A510" s="52">
        <v>32993</v>
      </c>
      <c r="B510" s="50">
        <v>66.599999999999994</v>
      </c>
      <c r="C510" s="50">
        <v>63</v>
      </c>
    </row>
    <row r="511" spans="1:3">
      <c r="A511" s="52">
        <v>33024</v>
      </c>
      <c r="B511" s="50">
        <v>66.599999999999994</v>
      </c>
      <c r="C511" s="50">
        <v>63.1</v>
      </c>
    </row>
    <row r="512" spans="1:3">
      <c r="A512" s="52">
        <v>33054</v>
      </c>
      <c r="B512" s="50">
        <v>66.400000000000006</v>
      </c>
      <c r="C512" s="50">
        <v>62.9</v>
      </c>
    </row>
    <row r="513" spans="1:3">
      <c r="A513" s="52">
        <v>33085</v>
      </c>
      <c r="B513" s="50">
        <v>66.5</v>
      </c>
      <c r="C513" s="50">
        <v>62.8</v>
      </c>
    </row>
    <row r="514" spans="1:3">
      <c r="A514" s="52">
        <v>33116</v>
      </c>
      <c r="B514" s="50">
        <v>66.5</v>
      </c>
      <c r="C514" s="50">
        <v>62.7</v>
      </c>
    </row>
    <row r="515" spans="1:3">
      <c r="A515" s="52">
        <v>33146</v>
      </c>
      <c r="B515" s="50">
        <v>66.400000000000006</v>
      </c>
      <c r="C515" s="50">
        <v>62.5</v>
      </c>
    </row>
    <row r="516" spans="1:3">
      <c r="A516" s="52">
        <v>33177</v>
      </c>
      <c r="B516" s="50">
        <v>66.400000000000006</v>
      </c>
      <c r="C516" s="50">
        <v>62.5</v>
      </c>
    </row>
    <row r="517" spans="1:3">
      <c r="A517" s="52">
        <v>33207</v>
      </c>
      <c r="B517" s="50">
        <v>66.400000000000006</v>
      </c>
      <c r="C517" s="50">
        <v>62.3</v>
      </c>
    </row>
    <row r="518" spans="1:3">
      <c r="A518" s="52">
        <v>33238</v>
      </c>
      <c r="B518" s="50">
        <v>66.400000000000006</v>
      </c>
      <c r="C518" s="50">
        <v>62.2</v>
      </c>
    </row>
    <row r="519" spans="1:3">
      <c r="A519" s="52">
        <v>33269</v>
      </c>
      <c r="B519" s="50">
        <v>66.2</v>
      </c>
      <c r="C519" s="50">
        <v>62</v>
      </c>
    </row>
    <row r="520" spans="1:3">
      <c r="A520" s="52">
        <v>33297</v>
      </c>
      <c r="B520" s="50">
        <v>66.2</v>
      </c>
      <c r="C520" s="50">
        <v>61.9</v>
      </c>
    </row>
    <row r="521" spans="1:3">
      <c r="A521" s="52">
        <v>33328</v>
      </c>
      <c r="B521" s="50">
        <v>66.3</v>
      </c>
      <c r="C521" s="50">
        <v>61.8</v>
      </c>
    </row>
    <row r="522" spans="1:3">
      <c r="A522" s="52">
        <v>33358</v>
      </c>
      <c r="B522" s="50">
        <v>66.400000000000006</v>
      </c>
      <c r="C522" s="50">
        <v>62</v>
      </c>
    </row>
    <row r="523" spans="1:3">
      <c r="A523" s="52">
        <v>33389</v>
      </c>
      <c r="B523" s="50">
        <v>66.2</v>
      </c>
      <c r="C523" s="50">
        <v>61.6</v>
      </c>
    </row>
    <row r="524" spans="1:3">
      <c r="A524" s="52">
        <v>33419</v>
      </c>
      <c r="B524" s="50">
        <v>66.2</v>
      </c>
      <c r="C524" s="50">
        <v>61.7</v>
      </c>
    </row>
    <row r="525" spans="1:3">
      <c r="A525" s="52">
        <v>33450</v>
      </c>
      <c r="B525" s="50">
        <v>66.099999999999994</v>
      </c>
      <c r="C525" s="50">
        <v>61.6</v>
      </c>
    </row>
    <row r="526" spans="1:3">
      <c r="A526" s="52">
        <v>33481</v>
      </c>
      <c r="B526" s="50">
        <v>66</v>
      </c>
      <c r="C526" s="50">
        <v>61.5</v>
      </c>
    </row>
    <row r="527" spans="1:3">
      <c r="A527" s="52">
        <v>33511</v>
      </c>
      <c r="B527" s="50">
        <v>66.2</v>
      </c>
      <c r="C527" s="50">
        <v>61.6</v>
      </c>
    </row>
    <row r="528" spans="1:3">
      <c r="A528" s="52">
        <v>33542</v>
      </c>
      <c r="B528" s="50">
        <v>66.099999999999994</v>
      </c>
      <c r="C528" s="50">
        <v>61.5</v>
      </c>
    </row>
    <row r="529" spans="1:3">
      <c r="A529" s="52">
        <v>33572</v>
      </c>
      <c r="B529" s="50">
        <v>66.099999999999994</v>
      </c>
      <c r="C529" s="50">
        <v>61.4</v>
      </c>
    </row>
    <row r="530" spans="1:3">
      <c r="A530" s="52">
        <v>33603</v>
      </c>
      <c r="B530" s="50">
        <v>66</v>
      </c>
      <c r="C530" s="50">
        <v>61.2</v>
      </c>
    </row>
    <row r="531" spans="1:3">
      <c r="A531" s="52">
        <v>33634</v>
      </c>
      <c r="B531" s="50">
        <v>66.3</v>
      </c>
      <c r="C531" s="50">
        <v>61.5</v>
      </c>
    </row>
    <row r="532" spans="1:3">
      <c r="A532" s="52">
        <v>33663</v>
      </c>
      <c r="B532" s="50">
        <v>66.2</v>
      </c>
      <c r="C532" s="50">
        <v>61.3</v>
      </c>
    </row>
    <row r="533" spans="1:3">
      <c r="A533" s="52">
        <v>33694</v>
      </c>
      <c r="B533" s="50">
        <v>66.400000000000006</v>
      </c>
      <c r="C533" s="50">
        <v>61.5</v>
      </c>
    </row>
    <row r="534" spans="1:3">
      <c r="A534" s="52">
        <v>33724</v>
      </c>
      <c r="B534" s="50">
        <v>66.5</v>
      </c>
      <c r="C534" s="50">
        <v>61.6</v>
      </c>
    </row>
    <row r="535" spans="1:3">
      <c r="A535" s="52">
        <v>33755</v>
      </c>
      <c r="B535" s="50">
        <v>66.599999999999994</v>
      </c>
      <c r="C535" s="50">
        <v>61.5</v>
      </c>
    </row>
    <row r="536" spans="1:3">
      <c r="A536" s="52">
        <v>33785</v>
      </c>
      <c r="B536" s="50">
        <v>66.7</v>
      </c>
      <c r="C536" s="50">
        <v>61.5</v>
      </c>
    </row>
    <row r="537" spans="1:3">
      <c r="A537" s="52">
        <v>33816</v>
      </c>
      <c r="B537" s="50">
        <v>66.7</v>
      </c>
      <c r="C537" s="50">
        <v>61.6</v>
      </c>
    </row>
    <row r="538" spans="1:3">
      <c r="A538" s="52">
        <v>33847</v>
      </c>
      <c r="B538" s="50">
        <v>66.599999999999994</v>
      </c>
      <c r="C538" s="50">
        <v>61.6</v>
      </c>
    </row>
    <row r="539" spans="1:3">
      <c r="A539" s="52">
        <v>33877</v>
      </c>
      <c r="B539" s="50">
        <v>66.5</v>
      </c>
      <c r="C539" s="50">
        <v>61.4</v>
      </c>
    </row>
    <row r="540" spans="1:3">
      <c r="A540" s="52">
        <v>33908</v>
      </c>
      <c r="B540" s="50">
        <v>66.2</v>
      </c>
      <c r="C540" s="50">
        <v>61.3</v>
      </c>
    </row>
    <row r="541" spans="1:3">
      <c r="A541" s="52">
        <v>33938</v>
      </c>
      <c r="B541" s="50">
        <v>66.3</v>
      </c>
      <c r="C541" s="50">
        <v>61.4</v>
      </c>
    </row>
    <row r="542" spans="1:3">
      <c r="A542" s="52">
        <v>33969</v>
      </c>
      <c r="B542" s="50">
        <v>66.3</v>
      </c>
      <c r="C542" s="50">
        <v>61.4</v>
      </c>
    </row>
    <row r="543" spans="1:3">
      <c r="A543" s="52">
        <v>34000</v>
      </c>
      <c r="B543" s="50">
        <v>66.2</v>
      </c>
      <c r="C543" s="50">
        <v>61.4</v>
      </c>
    </row>
    <row r="544" spans="1:3">
      <c r="A544" s="52">
        <v>34028</v>
      </c>
      <c r="B544" s="50">
        <v>66.2</v>
      </c>
      <c r="C544" s="50">
        <v>61.4</v>
      </c>
    </row>
    <row r="545" spans="1:3">
      <c r="A545" s="52">
        <v>34059</v>
      </c>
      <c r="B545" s="50">
        <v>66.2</v>
      </c>
      <c r="C545" s="50">
        <v>61.5</v>
      </c>
    </row>
    <row r="546" spans="1:3">
      <c r="A546" s="52">
        <v>34089</v>
      </c>
      <c r="B546" s="50">
        <v>66.099999999999994</v>
      </c>
      <c r="C546" s="50">
        <v>61.5</v>
      </c>
    </row>
    <row r="547" spans="1:3">
      <c r="A547" s="52">
        <v>34120</v>
      </c>
      <c r="B547" s="50">
        <v>66.400000000000006</v>
      </c>
      <c r="C547" s="50">
        <v>61.7</v>
      </c>
    </row>
    <row r="548" spans="1:3">
      <c r="A548" s="52">
        <v>34150</v>
      </c>
      <c r="B548" s="50">
        <v>66.5</v>
      </c>
      <c r="C548" s="50">
        <v>61.8</v>
      </c>
    </row>
    <row r="549" spans="1:3">
      <c r="A549" s="52">
        <v>34181</v>
      </c>
      <c r="B549" s="50">
        <v>66.400000000000006</v>
      </c>
      <c r="C549" s="50">
        <v>61.8</v>
      </c>
    </row>
    <row r="550" spans="1:3">
      <c r="A550" s="52">
        <v>34212</v>
      </c>
      <c r="B550" s="50">
        <v>66.400000000000006</v>
      </c>
      <c r="C550" s="50">
        <v>62</v>
      </c>
    </row>
    <row r="551" spans="1:3">
      <c r="A551" s="52">
        <v>34242</v>
      </c>
      <c r="B551" s="50">
        <v>66.2</v>
      </c>
      <c r="C551" s="50">
        <v>61.7</v>
      </c>
    </row>
    <row r="552" spans="1:3">
      <c r="A552" s="52">
        <v>34273</v>
      </c>
      <c r="B552" s="50">
        <v>66.3</v>
      </c>
      <c r="C552" s="50">
        <v>61.8</v>
      </c>
    </row>
    <row r="553" spans="1:3">
      <c r="A553" s="52">
        <v>34303</v>
      </c>
      <c r="B553" s="50">
        <v>66.3</v>
      </c>
      <c r="C553" s="50">
        <v>61.9</v>
      </c>
    </row>
    <row r="554" spans="1:3">
      <c r="A554" s="52">
        <v>34334</v>
      </c>
      <c r="B554" s="50">
        <v>66.400000000000006</v>
      </c>
      <c r="C554" s="50">
        <v>62</v>
      </c>
    </row>
    <row r="555" spans="1:3">
      <c r="A555" s="52">
        <v>34365</v>
      </c>
      <c r="B555" s="50">
        <v>66.599999999999994</v>
      </c>
      <c r="C555" s="50">
        <v>62.2</v>
      </c>
    </row>
    <row r="556" spans="1:3">
      <c r="A556" s="52">
        <v>34393</v>
      </c>
      <c r="B556" s="50">
        <v>66.599999999999994</v>
      </c>
      <c r="C556" s="50">
        <v>62.3</v>
      </c>
    </row>
    <row r="557" spans="1:3">
      <c r="A557" s="52">
        <v>34424</v>
      </c>
      <c r="B557" s="50">
        <v>66.5</v>
      </c>
      <c r="C557" s="50">
        <v>62.1</v>
      </c>
    </row>
    <row r="558" spans="1:3">
      <c r="A558" s="52">
        <v>34454</v>
      </c>
      <c r="B558" s="50">
        <v>66.5</v>
      </c>
      <c r="C558" s="50">
        <v>62.3</v>
      </c>
    </row>
    <row r="559" spans="1:3">
      <c r="A559" s="52">
        <v>34485</v>
      </c>
      <c r="B559" s="50">
        <v>66.599999999999994</v>
      </c>
      <c r="C559" s="50">
        <v>62.5</v>
      </c>
    </row>
    <row r="560" spans="1:3">
      <c r="A560" s="52">
        <v>34515</v>
      </c>
      <c r="B560" s="50">
        <v>66.400000000000006</v>
      </c>
      <c r="C560" s="50">
        <v>62.3</v>
      </c>
    </row>
    <row r="561" spans="1:3">
      <c r="A561" s="52">
        <v>34546</v>
      </c>
      <c r="B561" s="50">
        <v>66.400000000000006</v>
      </c>
      <c r="C561" s="50">
        <v>62.3</v>
      </c>
    </row>
    <row r="562" spans="1:3">
      <c r="A562" s="52">
        <v>34577</v>
      </c>
      <c r="B562" s="50">
        <v>66.599999999999994</v>
      </c>
      <c r="C562" s="50">
        <v>62.6</v>
      </c>
    </row>
    <row r="563" spans="1:3">
      <c r="A563" s="52">
        <v>34607</v>
      </c>
      <c r="B563" s="50">
        <v>66.599999999999994</v>
      </c>
      <c r="C563" s="50">
        <v>62.7</v>
      </c>
    </row>
    <row r="564" spans="1:3">
      <c r="A564" s="52">
        <v>34638</v>
      </c>
      <c r="B564" s="50">
        <v>66.7</v>
      </c>
      <c r="C564" s="50">
        <v>62.9</v>
      </c>
    </row>
    <row r="565" spans="1:3">
      <c r="A565" s="52">
        <v>34668</v>
      </c>
      <c r="B565" s="50">
        <v>66.7</v>
      </c>
      <c r="C565" s="50">
        <v>63</v>
      </c>
    </row>
    <row r="566" spans="1:3">
      <c r="A566" s="52">
        <v>34699</v>
      </c>
      <c r="B566" s="50">
        <v>66.7</v>
      </c>
      <c r="C566" s="50">
        <v>63.1</v>
      </c>
    </row>
    <row r="567" spans="1:3">
      <c r="A567" s="52">
        <v>34730</v>
      </c>
      <c r="B567" s="50">
        <v>66.8</v>
      </c>
      <c r="C567" s="50">
        <v>63</v>
      </c>
    </row>
    <row r="568" spans="1:3">
      <c r="A568" s="52">
        <v>34758</v>
      </c>
      <c r="B568" s="50">
        <v>66.8</v>
      </c>
      <c r="C568" s="50">
        <v>63.1</v>
      </c>
    </row>
    <row r="569" spans="1:3">
      <c r="A569" s="52">
        <v>34789</v>
      </c>
      <c r="B569" s="50">
        <v>66.7</v>
      </c>
      <c r="C569" s="50">
        <v>63.1</v>
      </c>
    </row>
    <row r="570" spans="1:3">
      <c r="A570" s="52">
        <v>34819</v>
      </c>
      <c r="B570" s="50">
        <v>66.900000000000006</v>
      </c>
      <c r="C570" s="50">
        <v>63.1</v>
      </c>
    </row>
    <row r="571" spans="1:3">
      <c r="A571" s="52">
        <v>34850</v>
      </c>
      <c r="B571" s="50">
        <v>66.5</v>
      </c>
      <c r="C571" s="50">
        <v>62.7</v>
      </c>
    </row>
    <row r="572" spans="1:3">
      <c r="A572" s="52">
        <v>34880</v>
      </c>
      <c r="B572" s="50">
        <v>66.5</v>
      </c>
      <c r="C572" s="50">
        <v>62.7</v>
      </c>
    </row>
    <row r="573" spans="1:3">
      <c r="A573" s="52">
        <v>34911</v>
      </c>
      <c r="B573" s="50">
        <v>66.599999999999994</v>
      </c>
      <c r="C573" s="50">
        <v>62.8</v>
      </c>
    </row>
    <row r="574" spans="1:3">
      <c r="A574" s="52">
        <v>34942</v>
      </c>
      <c r="B574" s="50">
        <v>66.599999999999994</v>
      </c>
      <c r="C574" s="50">
        <v>62.8</v>
      </c>
    </row>
    <row r="575" spans="1:3">
      <c r="A575" s="52">
        <v>34972</v>
      </c>
      <c r="B575" s="50">
        <v>66.599999999999994</v>
      </c>
      <c r="C575" s="50">
        <v>62.9</v>
      </c>
    </row>
    <row r="576" spans="1:3">
      <c r="A576" s="52">
        <v>35003</v>
      </c>
      <c r="B576" s="50">
        <v>66.599999999999994</v>
      </c>
      <c r="C576" s="50">
        <v>62.9</v>
      </c>
    </row>
    <row r="577" spans="1:3">
      <c r="A577" s="52">
        <v>35033</v>
      </c>
      <c r="B577" s="50">
        <v>66.5</v>
      </c>
      <c r="C577" s="50">
        <v>62.8</v>
      </c>
    </row>
    <row r="578" spans="1:3">
      <c r="A578" s="52">
        <v>35064</v>
      </c>
      <c r="B578" s="50">
        <v>66.400000000000006</v>
      </c>
      <c r="C578" s="50">
        <v>62.7</v>
      </c>
    </row>
    <row r="579" spans="1:3">
      <c r="A579" s="52">
        <v>35095</v>
      </c>
      <c r="B579" s="50">
        <v>66.400000000000006</v>
      </c>
      <c r="C579" s="50">
        <v>62.7</v>
      </c>
    </row>
    <row r="580" spans="1:3">
      <c r="A580" s="52">
        <v>35124</v>
      </c>
      <c r="B580" s="50">
        <v>66.599999999999994</v>
      </c>
      <c r="C580" s="50">
        <v>62.9</v>
      </c>
    </row>
    <row r="581" spans="1:3">
      <c r="A581" s="52">
        <v>35155</v>
      </c>
      <c r="B581" s="50">
        <v>66.599999999999994</v>
      </c>
      <c r="C581" s="50">
        <v>63</v>
      </c>
    </row>
    <row r="582" spans="1:3">
      <c r="A582" s="52">
        <v>35185</v>
      </c>
      <c r="B582" s="50">
        <v>66.7</v>
      </c>
      <c r="C582" s="50">
        <v>63</v>
      </c>
    </row>
    <row r="583" spans="1:3">
      <c r="A583" s="52">
        <v>35216</v>
      </c>
      <c r="B583" s="50">
        <v>66.7</v>
      </c>
      <c r="C583" s="50">
        <v>63</v>
      </c>
    </row>
    <row r="584" spans="1:3">
      <c r="A584" s="52">
        <v>35246</v>
      </c>
      <c r="B584" s="50">
        <v>66.7</v>
      </c>
      <c r="C584" s="50">
        <v>63.2</v>
      </c>
    </row>
    <row r="585" spans="1:3">
      <c r="A585" s="52">
        <v>35277</v>
      </c>
      <c r="B585" s="50">
        <v>66.900000000000006</v>
      </c>
      <c r="C585" s="50">
        <v>63.3</v>
      </c>
    </row>
    <row r="586" spans="1:3">
      <c r="A586" s="52">
        <v>35308</v>
      </c>
      <c r="B586" s="50">
        <v>66.7</v>
      </c>
      <c r="C586" s="50">
        <v>63.3</v>
      </c>
    </row>
    <row r="587" spans="1:3">
      <c r="A587" s="52">
        <v>35338</v>
      </c>
      <c r="B587" s="50">
        <v>66.900000000000006</v>
      </c>
      <c r="C587" s="50">
        <v>63.4</v>
      </c>
    </row>
    <row r="588" spans="1:3">
      <c r="A588" s="52">
        <v>35369</v>
      </c>
      <c r="B588" s="50">
        <v>67</v>
      </c>
      <c r="C588" s="50">
        <v>63.5</v>
      </c>
    </row>
    <row r="589" spans="1:3">
      <c r="A589" s="52">
        <v>35399</v>
      </c>
      <c r="B589" s="50">
        <v>67</v>
      </c>
      <c r="C589" s="50">
        <v>63.4</v>
      </c>
    </row>
    <row r="590" spans="1:3">
      <c r="A590" s="52">
        <v>35430</v>
      </c>
      <c r="B590" s="50">
        <v>67</v>
      </c>
      <c r="C590" s="50">
        <v>63.4</v>
      </c>
    </row>
    <row r="591" spans="1:3">
      <c r="A591" s="52">
        <v>35461</v>
      </c>
      <c r="B591" s="50">
        <v>67</v>
      </c>
      <c r="C591" s="50">
        <v>63.4</v>
      </c>
    </row>
    <row r="592" spans="1:3">
      <c r="A592" s="52">
        <v>35489</v>
      </c>
      <c r="B592" s="50">
        <v>66.900000000000006</v>
      </c>
      <c r="C592" s="50">
        <v>63.4</v>
      </c>
    </row>
    <row r="593" spans="1:3">
      <c r="A593" s="52">
        <v>35520</v>
      </c>
      <c r="B593" s="50">
        <v>67.099999999999994</v>
      </c>
      <c r="C593" s="50">
        <v>63.6</v>
      </c>
    </row>
    <row r="594" spans="1:3">
      <c r="A594" s="52">
        <v>35550</v>
      </c>
      <c r="B594" s="50">
        <v>67.099999999999994</v>
      </c>
      <c r="C594" s="50">
        <v>63.7</v>
      </c>
    </row>
    <row r="595" spans="1:3">
      <c r="A595" s="52">
        <v>35581</v>
      </c>
      <c r="B595" s="50">
        <v>67.099999999999994</v>
      </c>
      <c r="C595" s="50">
        <v>63.8</v>
      </c>
    </row>
    <row r="596" spans="1:3">
      <c r="A596" s="52">
        <v>35611</v>
      </c>
      <c r="B596" s="50">
        <v>67.099999999999994</v>
      </c>
      <c r="C596" s="50">
        <v>63.7</v>
      </c>
    </row>
    <row r="597" spans="1:3">
      <c r="A597" s="52">
        <v>35642</v>
      </c>
      <c r="B597" s="50">
        <v>67.2</v>
      </c>
      <c r="C597" s="50">
        <v>63.9</v>
      </c>
    </row>
    <row r="598" spans="1:3">
      <c r="A598" s="52">
        <v>35673</v>
      </c>
      <c r="B598" s="50">
        <v>67.2</v>
      </c>
      <c r="C598" s="50">
        <v>63.9</v>
      </c>
    </row>
    <row r="599" spans="1:3">
      <c r="A599" s="52">
        <v>35703</v>
      </c>
      <c r="B599" s="50">
        <v>67.099999999999994</v>
      </c>
      <c r="C599" s="50">
        <v>63.9</v>
      </c>
    </row>
    <row r="600" spans="1:3">
      <c r="A600" s="52">
        <v>35734</v>
      </c>
      <c r="B600" s="50">
        <v>67.099999999999994</v>
      </c>
      <c r="C600" s="50">
        <v>63.9</v>
      </c>
    </row>
    <row r="601" spans="1:3">
      <c r="A601" s="52">
        <v>35764</v>
      </c>
      <c r="B601" s="50">
        <v>67.2</v>
      </c>
      <c r="C601" s="50">
        <v>64.099999999999994</v>
      </c>
    </row>
    <row r="602" spans="1:3">
      <c r="A602" s="52">
        <v>35795</v>
      </c>
      <c r="B602" s="50">
        <v>67.2</v>
      </c>
      <c r="C602" s="50">
        <v>64</v>
      </c>
    </row>
    <row r="603" spans="1:3">
      <c r="A603" s="52">
        <v>35826</v>
      </c>
      <c r="B603" s="50">
        <v>67.099999999999994</v>
      </c>
      <c r="C603" s="50">
        <v>64</v>
      </c>
    </row>
    <row r="604" spans="1:3">
      <c r="A604" s="52">
        <v>35854</v>
      </c>
      <c r="B604" s="50">
        <v>67.099999999999994</v>
      </c>
      <c r="C604" s="50">
        <v>64</v>
      </c>
    </row>
    <row r="605" spans="1:3">
      <c r="A605" s="52">
        <v>35885</v>
      </c>
      <c r="B605" s="50">
        <v>67.099999999999994</v>
      </c>
      <c r="C605" s="50">
        <v>64</v>
      </c>
    </row>
    <row r="606" spans="1:3">
      <c r="A606" s="52">
        <v>35915</v>
      </c>
      <c r="B606" s="50">
        <v>67</v>
      </c>
      <c r="C606" s="50">
        <v>64.099999999999994</v>
      </c>
    </row>
    <row r="607" spans="1:3">
      <c r="A607" s="52">
        <v>35946</v>
      </c>
      <c r="B607" s="50">
        <v>67</v>
      </c>
      <c r="C607" s="50">
        <v>64.099999999999994</v>
      </c>
    </row>
    <row r="608" spans="1:3">
      <c r="A608" s="52">
        <v>35976</v>
      </c>
      <c r="B608" s="50">
        <v>67</v>
      </c>
      <c r="C608" s="50">
        <v>64</v>
      </c>
    </row>
    <row r="609" spans="1:3">
      <c r="A609" s="52">
        <v>36007</v>
      </c>
      <c r="B609" s="50">
        <v>67</v>
      </c>
      <c r="C609" s="50">
        <v>64</v>
      </c>
    </row>
    <row r="610" spans="1:3">
      <c r="A610" s="52">
        <v>36038</v>
      </c>
      <c r="B610" s="50">
        <v>67</v>
      </c>
      <c r="C610" s="50">
        <v>63.9</v>
      </c>
    </row>
    <row r="611" spans="1:3">
      <c r="A611" s="52">
        <v>36068</v>
      </c>
      <c r="B611" s="50">
        <v>67.2</v>
      </c>
      <c r="C611" s="50">
        <v>64.2</v>
      </c>
    </row>
    <row r="612" spans="1:3">
      <c r="A612" s="52">
        <v>36099</v>
      </c>
      <c r="B612" s="50">
        <v>67.2</v>
      </c>
      <c r="C612" s="50">
        <v>64.099999999999994</v>
      </c>
    </row>
    <row r="613" spans="1:3">
      <c r="A613" s="52">
        <v>36129</v>
      </c>
      <c r="B613" s="50">
        <v>67.099999999999994</v>
      </c>
      <c r="C613" s="50">
        <v>64.2</v>
      </c>
    </row>
    <row r="614" spans="1:3">
      <c r="A614" s="52">
        <v>36160</v>
      </c>
      <c r="B614" s="50">
        <v>67.2</v>
      </c>
      <c r="C614" s="50">
        <v>64.3</v>
      </c>
    </row>
    <row r="615" spans="1:3">
      <c r="A615" s="52">
        <v>36191</v>
      </c>
      <c r="B615" s="50">
        <v>67.2</v>
      </c>
      <c r="C615" s="50">
        <v>64.400000000000006</v>
      </c>
    </row>
    <row r="616" spans="1:3">
      <c r="A616" s="52">
        <v>36219</v>
      </c>
      <c r="B616" s="50">
        <v>67.2</v>
      </c>
      <c r="C616" s="50">
        <v>64.2</v>
      </c>
    </row>
    <row r="617" spans="1:3">
      <c r="A617" s="52">
        <v>36250</v>
      </c>
      <c r="B617" s="50">
        <v>67</v>
      </c>
      <c r="C617" s="50">
        <v>64.2</v>
      </c>
    </row>
    <row r="618" spans="1:3">
      <c r="A618" s="52">
        <v>36280</v>
      </c>
      <c r="B618" s="50">
        <v>67.099999999999994</v>
      </c>
      <c r="C618" s="50">
        <v>64.2</v>
      </c>
    </row>
    <row r="619" spans="1:3">
      <c r="A619" s="52">
        <v>36311</v>
      </c>
      <c r="B619" s="50">
        <v>67.099999999999994</v>
      </c>
      <c r="C619" s="50">
        <v>64.3</v>
      </c>
    </row>
    <row r="620" spans="1:3">
      <c r="A620" s="52">
        <v>36341</v>
      </c>
      <c r="B620" s="50">
        <v>67.099999999999994</v>
      </c>
      <c r="C620" s="50">
        <v>64.2</v>
      </c>
    </row>
    <row r="621" spans="1:3">
      <c r="A621" s="52">
        <v>36372</v>
      </c>
      <c r="B621" s="50">
        <v>67.099999999999994</v>
      </c>
      <c r="C621" s="50">
        <v>64.2</v>
      </c>
    </row>
    <row r="622" spans="1:3">
      <c r="A622" s="52">
        <v>36403</v>
      </c>
      <c r="B622" s="50">
        <v>67</v>
      </c>
      <c r="C622" s="50">
        <v>64.2</v>
      </c>
    </row>
    <row r="623" spans="1:3">
      <c r="A623" s="52">
        <v>36433</v>
      </c>
      <c r="B623" s="50">
        <v>67</v>
      </c>
      <c r="C623" s="50">
        <v>64.2</v>
      </c>
    </row>
    <row r="624" spans="1:3">
      <c r="A624" s="52">
        <v>36464</v>
      </c>
      <c r="B624" s="50">
        <v>67</v>
      </c>
      <c r="C624" s="50">
        <v>64.3</v>
      </c>
    </row>
    <row r="625" spans="1:3">
      <c r="A625" s="52">
        <v>36494</v>
      </c>
      <c r="B625" s="50">
        <v>67.099999999999994</v>
      </c>
      <c r="C625" s="50">
        <v>64.400000000000006</v>
      </c>
    </row>
    <row r="626" spans="1:3">
      <c r="A626" s="52">
        <v>36525</v>
      </c>
      <c r="B626" s="50">
        <v>67.099999999999994</v>
      </c>
      <c r="C626" s="50">
        <v>64.400000000000006</v>
      </c>
    </row>
    <row r="627" spans="1:3">
      <c r="A627" s="52">
        <v>36556</v>
      </c>
      <c r="B627" s="50">
        <v>67.3</v>
      </c>
      <c r="C627" s="50">
        <v>64.599999999999994</v>
      </c>
    </row>
    <row r="628" spans="1:3">
      <c r="A628" s="52">
        <v>36585</v>
      </c>
      <c r="B628" s="50">
        <v>67.3</v>
      </c>
      <c r="C628" s="50">
        <v>64.599999999999994</v>
      </c>
    </row>
    <row r="629" spans="1:3">
      <c r="A629" s="52">
        <v>36616</v>
      </c>
      <c r="B629" s="50">
        <v>67.3</v>
      </c>
      <c r="C629" s="50">
        <v>64.599999999999994</v>
      </c>
    </row>
    <row r="630" spans="1:3">
      <c r="A630" s="52">
        <v>36646</v>
      </c>
      <c r="B630" s="50">
        <v>67.3</v>
      </c>
      <c r="C630" s="50">
        <v>64.7</v>
      </c>
    </row>
    <row r="631" spans="1:3">
      <c r="A631" s="52">
        <v>36677</v>
      </c>
      <c r="B631" s="50">
        <v>67.099999999999994</v>
      </c>
      <c r="C631" s="50">
        <v>64.400000000000006</v>
      </c>
    </row>
    <row r="632" spans="1:3">
      <c r="A632" s="52">
        <v>36707</v>
      </c>
      <c r="B632" s="50">
        <v>67.099999999999994</v>
      </c>
      <c r="C632" s="50">
        <v>64.5</v>
      </c>
    </row>
    <row r="633" spans="1:3">
      <c r="A633" s="52">
        <v>36738</v>
      </c>
      <c r="B633" s="50">
        <v>66.900000000000006</v>
      </c>
      <c r="C633" s="50">
        <v>64.2</v>
      </c>
    </row>
    <row r="634" spans="1:3">
      <c r="A634" s="52">
        <v>36769</v>
      </c>
      <c r="B634" s="50">
        <v>66.900000000000006</v>
      </c>
      <c r="C634" s="50">
        <v>64.2</v>
      </c>
    </row>
    <row r="635" spans="1:3">
      <c r="A635" s="52">
        <v>36799</v>
      </c>
      <c r="B635" s="50">
        <v>66.900000000000006</v>
      </c>
      <c r="C635" s="50">
        <v>64.2</v>
      </c>
    </row>
    <row r="636" spans="1:3">
      <c r="A636" s="52">
        <v>36830</v>
      </c>
      <c r="B636" s="50">
        <v>66.8</v>
      </c>
      <c r="C636" s="50">
        <v>64.2</v>
      </c>
    </row>
    <row r="637" spans="1:3">
      <c r="A637" s="52">
        <v>36860</v>
      </c>
      <c r="B637" s="50">
        <v>66.900000000000006</v>
      </c>
      <c r="C637" s="50">
        <v>64.3</v>
      </c>
    </row>
    <row r="638" spans="1:3">
      <c r="A638" s="52">
        <v>36891</v>
      </c>
      <c r="B638" s="50">
        <v>67</v>
      </c>
      <c r="C638" s="50">
        <v>64.400000000000006</v>
      </c>
    </row>
    <row r="639" spans="1:3">
      <c r="A639" s="52">
        <v>36922</v>
      </c>
      <c r="B639" s="50">
        <v>67.2</v>
      </c>
      <c r="C639" s="50">
        <v>64.400000000000006</v>
      </c>
    </row>
    <row r="640" spans="1:3">
      <c r="A640" s="52">
        <v>36950</v>
      </c>
      <c r="B640" s="50">
        <v>67.099999999999994</v>
      </c>
      <c r="C640" s="50">
        <v>64.3</v>
      </c>
    </row>
    <row r="641" spans="1:3">
      <c r="A641" s="52">
        <v>36981</v>
      </c>
      <c r="B641" s="50">
        <v>67.2</v>
      </c>
      <c r="C641" s="50">
        <v>64.3</v>
      </c>
    </row>
    <row r="642" spans="1:3">
      <c r="A642" s="52">
        <v>37011</v>
      </c>
      <c r="B642" s="50">
        <v>66.900000000000006</v>
      </c>
      <c r="C642" s="50">
        <v>64</v>
      </c>
    </row>
    <row r="643" spans="1:3">
      <c r="A643" s="52">
        <v>37042</v>
      </c>
      <c r="B643" s="50">
        <v>66.7</v>
      </c>
      <c r="C643" s="50">
        <v>63.8</v>
      </c>
    </row>
    <row r="644" spans="1:3">
      <c r="A644" s="52">
        <v>37072</v>
      </c>
      <c r="B644" s="50">
        <v>66.7</v>
      </c>
      <c r="C644" s="50">
        <v>63.7</v>
      </c>
    </row>
    <row r="645" spans="1:3">
      <c r="A645" s="52">
        <v>37103</v>
      </c>
      <c r="B645" s="50">
        <v>66.8</v>
      </c>
      <c r="C645" s="50">
        <v>63.7</v>
      </c>
    </row>
    <row r="646" spans="1:3">
      <c r="A646" s="52">
        <v>37134</v>
      </c>
      <c r="B646" s="50">
        <v>66.5</v>
      </c>
      <c r="C646" s="50">
        <v>63.2</v>
      </c>
    </row>
    <row r="647" spans="1:3">
      <c r="A647" s="52">
        <v>37164</v>
      </c>
      <c r="B647" s="50">
        <v>66.8</v>
      </c>
      <c r="C647" s="50">
        <v>63.5</v>
      </c>
    </row>
    <row r="648" spans="1:3">
      <c r="A648" s="52">
        <v>37195</v>
      </c>
      <c r="B648" s="50">
        <v>66.7</v>
      </c>
      <c r="C648" s="50">
        <v>63.2</v>
      </c>
    </row>
    <row r="649" spans="1:3">
      <c r="A649" s="52">
        <v>37225</v>
      </c>
      <c r="B649" s="50">
        <v>66.7</v>
      </c>
      <c r="C649" s="50">
        <v>63</v>
      </c>
    </row>
    <row r="650" spans="1:3">
      <c r="A650" s="52">
        <v>37256</v>
      </c>
      <c r="B650" s="50">
        <v>66.7</v>
      </c>
      <c r="C650" s="50">
        <v>62.9</v>
      </c>
    </row>
    <row r="651" spans="1:3">
      <c r="A651" s="52">
        <v>37287</v>
      </c>
      <c r="B651" s="50">
        <v>66.5</v>
      </c>
      <c r="C651" s="50">
        <v>62.7</v>
      </c>
    </row>
    <row r="652" spans="1:3">
      <c r="A652" s="52">
        <v>37315</v>
      </c>
      <c r="B652" s="50">
        <v>66.8</v>
      </c>
      <c r="C652" s="50">
        <v>63</v>
      </c>
    </row>
    <row r="653" spans="1:3">
      <c r="A653" s="52">
        <v>37346</v>
      </c>
      <c r="B653" s="50">
        <v>66.599999999999994</v>
      </c>
      <c r="C653" s="50">
        <v>62.8</v>
      </c>
    </row>
    <row r="654" spans="1:3">
      <c r="A654" s="52">
        <v>37376</v>
      </c>
      <c r="B654" s="50">
        <v>66.7</v>
      </c>
      <c r="C654" s="50">
        <v>62.7</v>
      </c>
    </row>
    <row r="655" spans="1:3">
      <c r="A655" s="52">
        <v>37407</v>
      </c>
      <c r="B655" s="50">
        <v>66.7</v>
      </c>
      <c r="C655" s="50">
        <v>62.9</v>
      </c>
    </row>
    <row r="656" spans="1:3">
      <c r="A656" s="52">
        <v>37437</v>
      </c>
      <c r="B656" s="50">
        <v>66.599999999999994</v>
      </c>
      <c r="C656" s="50">
        <v>62.7</v>
      </c>
    </row>
    <row r="657" spans="1:3">
      <c r="A657" s="52">
        <v>37468</v>
      </c>
      <c r="B657" s="50">
        <v>66.5</v>
      </c>
      <c r="C657" s="50">
        <v>62.7</v>
      </c>
    </row>
    <row r="658" spans="1:3">
      <c r="A658" s="52">
        <v>37499</v>
      </c>
      <c r="B658" s="50">
        <v>66.599999999999994</v>
      </c>
      <c r="C658" s="50">
        <v>62.7</v>
      </c>
    </row>
    <row r="659" spans="1:3">
      <c r="A659" s="52">
        <v>37529</v>
      </c>
      <c r="B659" s="50">
        <v>66.7</v>
      </c>
      <c r="C659" s="50">
        <v>63</v>
      </c>
    </row>
    <row r="660" spans="1:3">
      <c r="A660" s="52">
        <v>37560</v>
      </c>
      <c r="B660" s="50">
        <v>66.599999999999994</v>
      </c>
      <c r="C660" s="50">
        <v>62.7</v>
      </c>
    </row>
    <row r="661" spans="1:3">
      <c r="A661" s="52">
        <v>37590</v>
      </c>
      <c r="B661" s="50">
        <v>66.400000000000006</v>
      </c>
      <c r="C661" s="50">
        <v>62.5</v>
      </c>
    </row>
    <row r="662" spans="1:3">
      <c r="A662" s="52">
        <v>37621</v>
      </c>
      <c r="B662" s="50">
        <v>66.3</v>
      </c>
      <c r="C662" s="50">
        <v>62.4</v>
      </c>
    </row>
    <row r="663" spans="1:3">
      <c r="A663" s="52">
        <v>37652</v>
      </c>
      <c r="B663" s="50">
        <v>66.400000000000006</v>
      </c>
      <c r="C663" s="50">
        <v>62.5</v>
      </c>
    </row>
    <row r="664" spans="1:3">
      <c r="A664" s="52">
        <v>37680</v>
      </c>
      <c r="B664" s="50">
        <v>66.400000000000006</v>
      </c>
      <c r="C664" s="50">
        <v>62.5</v>
      </c>
    </row>
    <row r="665" spans="1:3">
      <c r="A665" s="52">
        <v>37711</v>
      </c>
      <c r="B665" s="50">
        <v>66.3</v>
      </c>
      <c r="C665" s="50">
        <v>62.4</v>
      </c>
    </row>
    <row r="666" spans="1:3">
      <c r="A666" s="52">
        <v>37741</v>
      </c>
      <c r="B666" s="50">
        <v>66.400000000000006</v>
      </c>
      <c r="C666" s="50">
        <v>62.4</v>
      </c>
    </row>
    <row r="667" spans="1:3">
      <c r="A667" s="52">
        <v>37772</v>
      </c>
      <c r="B667" s="50">
        <v>66.400000000000006</v>
      </c>
      <c r="C667" s="50">
        <v>62.3</v>
      </c>
    </row>
    <row r="668" spans="1:3">
      <c r="A668" s="52">
        <v>37802</v>
      </c>
      <c r="B668" s="50">
        <v>66.5</v>
      </c>
      <c r="C668" s="50">
        <v>62.3</v>
      </c>
    </row>
    <row r="669" spans="1:3">
      <c r="A669" s="52">
        <v>37833</v>
      </c>
      <c r="B669" s="50">
        <v>66.2</v>
      </c>
      <c r="C669" s="50">
        <v>62.1</v>
      </c>
    </row>
    <row r="670" spans="1:3">
      <c r="A670" s="52">
        <v>37864</v>
      </c>
      <c r="B670" s="50">
        <v>66.099999999999994</v>
      </c>
      <c r="C670" s="50">
        <v>62.1</v>
      </c>
    </row>
    <row r="671" spans="1:3">
      <c r="A671" s="52">
        <v>37894</v>
      </c>
      <c r="B671" s="50">
        <v>66.099999999999994</v>
      </c>
      <c r="C671" s="50">
        <v>62</v>
      </c>
    </row>
    <row r="672" spans="1:3">
      <c r="A672" s="52">
        <v>37925</v>
      </c>
      <c r="B672" s="50">
        <v>66.099999999999994</v>
      </c>
      <c r="C672" s="50">
        <v>62.1</v>
      </c>
    </row>
    <row r="673" spans="1:3">
      <c r="A673" s="52">
        <v>37955</v>
      </c>
      <c r="B673" s="50">
        <v>66.099999999999994</v>
      </c>
      <c r="C673" s="50">
        <v>62.3</v>
      </c>
    </row>
    <row r="674" spans="1:3">
      <c r="A674" s="52">
        <v>37986</v>
      </c>
      <c r="B674" s="50">
        <v>65.900000000000006</v>
      </c>
      <c r="C674" s="50">
        <v>62.2</v>
      </c>
    </row>
    <row r="675" spans="1:3">
      <c r="A675" s="52">
        <v>38017</v>
      </c>
      <c r="B675" s="50">
        <v>66.099999999999994</v>
      </c>
      <c r="C675" s="50">
        <v>62.3</v>
      </c>
    </row>
    <row r="676" spans="1:3">
      <c r="A676" s="52">
        <v>38046</v>
      </c>
      <c r="B676" s="50">
        <v>66</v>
      </c>
      <c r="C676" s="50">
        <v>62.3</v>
      </c>
    </row>
    <row r="677" spans="1:3">
      <c r="A677" s="52">
        <v>38077</v>
      </c>
      <c r="B677" s="50">
        <v>66</v>
      </c>
      <c r="C677" s="50">
        <v>62.2</v>
      </c>
    </row>
    <row r="678" spans="1:3">
      <c r="A678" s="52">
        <v>38107</v>
      </c>
      <c r="B678" s="50">
        <v>65.900000000000006</v>
      </c>
      <c r="C678" s="50">
        <v>62.3</v>
      </c>
    </row>
    <row r="679" spans="1:3">
      <c r="A679" s="52">
        <v>38138</v>
      </c>
      <c r="B679" s="50">
        <v>66</v>
      </c>
      <c r="C679" s="50">
        <v>62.3</v>
      </c>
    </row>
    <row r="680" spans="1:3">
      <c r="A680" s="52">
        <v>38168</v>
      </c>
      <c r="B680" s="50">
        <v>66.099999999999994</v>
      </c>
      <c r="C680" s="50">
        <v>62.4</v>
      </c>
    </row>
    <row r="681" spans="1:3">
      <c r="A681" s="52">
        <v>38199</v>
      </c>
      <c r="B681" s="50">
        <v>66.099999999999994</v>
      </c>
      <c r="C681" s="50">
        <v>62.5</v>
      </c>
    </row>
    <row r="682" spans="1:3">
      <c r="A682" s="52">
        <v>38230</v>
      </c>
      <c r="B682" s="50">
        <v>66</v>
      </c>
      <c r="C682" s="50">
        <v>62.4</v>
      </c>
    </row>
    <row r="683" spans="1:3">
      <c r="A683" s="52">
        <v>38260</v>
      </c>
      <c r="B683" s="50">
        <v>65.8</v>
      </c>
      <c r="C683" s="50">
        <v>62.3</v>
      </c>
    </row>
    <row r="684" spans="1:3">
      <c r="A684" s="52">
        <v>38291</v>
      </c>
      <c r="B684" s="50">
        <v>65.900000000000006</v>
      </c>
      <c r="C684" s="50">
        <v>62.3</v>
      </c>
    </row>
    <row r="685" spans="1:3">
      <c r="A685" s="52">
        <v>38321</v>
      </c>
      <c r="B685" s="50">
        <v>66</v>
      </c>
      <c r="C685" s="50">
        <v>62.5</v>
      </c>
    </row>
    <row r="686" spans="1:3">
      <c r="A686" s="52">
        <v>38352</v>
      </c>
      <c r="B686" s="50">
        <v>65.900000000000006</v>
      </c>
      <c r="C686" s="50">
        <v>62.4</v>
      </c>
    </row>
    <row r="687" spans="1:3">
      <c r="A687" s="52">
        <v>38383</v>
      </c>
      <c r="B687" s="50">
        <v>65.8</v>
      </c>
      <c r="C687" s="50">
        <v>62.4</v>
      </c>
    </row>
    <row r="688" spans="1:3">
      <c r="A688" s="52">
        <v>38411</v>
      </c>
      <c r="B688" s="50">
        <v>65.900000000000006</v>
      </c>
      <c r="C688" s="50">
        <v>62.4</v>
      </c>
    </row>
    <row r="689" spans="1:3">
      <c r="A689" s="52">
        <v>38442</v>
      </c>
      <c r="B689" s="50">
        <v>65.900000000000006</v>
      </c>
      <c r="C689" s="50">
        <v>62.4</v>
      </c>
    </row>
    <row r="690" spans="1:3">
      <c r="A690" s="52">
        <v>38472</v>
      </c>
      <c r="B690" s="50">
        <v>66.099999999999994</v>
      </c>
      <c r="C690" s="50">
        <v>62.7</v>
      </c>
    </row>
    <row r="691" spans="1:3">
      <c r="A691" s="52">
        <v>38503</v>
      </c>
      <c r="B691" s="50">
        <v>66.099999999999994</v>
      </c>
      <c r="C691" s="50">
        <v>62.8</v>
      </c>
    </row>
    <row r="692" spans="1:3">
      <c r="A692" s="52">
        <v>38533</v>
      </c>
      <c r="B692" s="50">
        <v>66.099999999999994</v>
      </c>
      <c r="C692" s="50">
        <v>62.7</v>
      </c>
    </row>
    <row r="693" spans="1:3">
      <c r="A693" s="52">
        <v>38564</v>
      </c>
      <c r="B693" s="50">
        <v>66.099999999999994</v>
      </c>
      <c r="C693" s="50">
        <v>62.8</v>
      </c>
    </row>
    <row r="694" spans="1:3">
      <c r="A694" s="52">
        <v>38595</v>
      </c>
      <c r="B694" s="50">
        <v>66.2</v>
      </c>
      <c r="C694" s="50">
        <v>62.9</v>
      </c>
    </row>
    <row r="695" spans="1:3">
      <c r="A695" s="52">
        <v>38625</v>
      </c>
      <c r="B695" s="50">
        <v>66.099999999999994</v>
      </c>
      <c r="C695" s="50">
        <v>62.8</v>
      </c>
    </row>
    <row r="696" spans="1:3">
      <c r="A696" s="52">
        <v>38656</v>
      </c>
      <c r="B696" s="50">
        <v>66.099999999999994</v>
      </c>
      <c r="C696" s="50">
        <v>62.8</v>
      </c>
    </row>
    <row r="697" spans="1:3">
      <c r="A697" s="52">
        <v>38686</v>
      </c>
      <c r="B697" s="50">
        <v>66</v>
      </c>
      <c r="C697" s="50">
        <v>62.7</v>
      </c>
    </row>
    <row r="698" spans="1:3">
      <c r="A698" s="52">
        <v>38717</v>
      </c>
      <c r="B698" s="50">
        <v>66</v>
      </c>
      <c r="C698" s="50">
        <v>62.8</v>
      </c>
    </row>
    <row r="699" spans="1:3">
      <c r="A699" s="52">
        <v>38748</v>
      </c>
      <c r="B699" s="50">
        <v>66</v>
      </c>
      <c r="C699" s="50">
        <v>62.9</v>
      </c>
    </row>
    <row r="700" spans="1:3">
      <c r="A700" s="52">
        <v>38776</v>
      </c>
      <c r="B700" s="50">
        <v>66.099999999999994</v>
      </c>
      <c r="C700" s="50">
        <v>63</v>
      </c>
    </row>
    <row r="701" spans="1:3">
      <c r="A701" s="52">
        <v>38807</v>
      </c>
      <c r="B701" s="50">
        <v>66.2</v>
      </c>
      <c r="C701" s="50">
        <v>63.1</v>
      </c>
    </row>
    <row r="702" spans="1:3">
      <c r="A702" s="52">
        <v>38837</v>
      </c>
      <c r="B702" s="50">
        <v>66.099999999999994</v>
      </c>
      <c r="C702" s="50">
        <v>63</v>
      </c>
    </row>
    <row r="703" spans="1:3">
      <c r="A703" s="52">
        <v>38868</v>
      </c>
      <c r="B703" s="50">
        <v>66.099999999999994</v>
      </c>
      <c r="C703" s="50">
        <v>63.1</v>
      </c>
    </row>
    <row r="704" spans="1:3">
      <c r="A704" s="52">
        <v>38898</v>
      </c>
      <c r="B704" s="50">
        <v>66.2</v>
      </c>
      <c r="C704" s="50">
        <v>63.1</v>
      </c>
    </row>
    <row r="705" spans="1:3">
      <c r="A705" s="52">
        <v>38929</v>
      </c>
      <c r="B705" s="50">
        <v>66.099999999999994</v>
      </c>
      <c r="C705" s="50">
        <v>63</v>
      </c>
    </row>
    <row r="706" spans="1:3">
      <c r="A706" s="52">
        <v>38960</v>
      </c>
      <c r="B706" s="50">
        <v>66.2</v>
      </c>
      <c r="C706" s="50">
        <v>63.1</v>
      </c>
    </row>
    <row r="707" spans="1:3">
      <c r="A707" s="52">
        <v>38990</v>
      </c>
      <c r="B707" s="50">
        <v>66.099999999999994</v>
      </c>
      <c r="C707" s="50">
        <v>63.1</v>
      </c>
    </row>
    <row r="708" spans="1:3">
      <c r="A708" s="52">
        <v>39021</v>
      </c>
      <c r="B708" s="50">
        <v>66.2</v>
      </c>
      <c r="C708" s="50">
        <v>63.3</v>
      </c>
    </row>
    <row r="709" spans="1:3">
      <c r="A709" s="52">
        <v>39051</v>
      </c>
      <c r="B709" s="50">
        <v>66.3</v>
      </c>
      <c r="C709" s="50">
        <v>63.3</v>
      </c>
    </row>
    <row r="710" spans="1:3">
      <c r="A710" s="52">
        <v>39082</v>
      </c>
      <c r="B710" s="50">
        <v>66.400000000000006</v>
      </c>
      <c r="C710" s="50">
        <v>63.4</v>
      </c>
    </row>
    <row r="711" spans="1:3">
      <c r="A711" s="52">
        <v>39113</v>
      </c>
      <c r="B711" s="50">
        <v>66.400000000000006</v>
      </c>
      <c r="C711" s="50">
        <v>63.3</v>
      </c>
    </row>
    <row r="712" spans="1:3">
      <c r="A712" s="52">
        <v>39141</v>
      </c>
      <c r="B712" s="50">
        <v>66.3</v>
      </c>
      <c r="C712" s="50">
        <v>63.3</v>
      </c>
    </row>
    <row r="713" spans="1:3">
      <c r="A713" s="52">
        <v>39172</v>
      </c>
      <c r="B713" s="50">
        <v>66.2</v>
      </c>
      <c r="C713" s="50">
        <v>63.3</v>
      </c>
    </row>
    <row r="714" spans="1:3">
      <c r="A714" s="52">
        <v>39202</v>
      </c>
      <c r="B714" s="50">
        <v>65.900000000000006</v>
      </c>
      <c r="C714" s="50">
        <v>63</v>
      </c>
    </row>
    <row r="715" spans="1:3">
      <c r="A715" s="52">
        <v>39233</v>
      </c>
      <c r="B715" s="50">
        <v>66</v>
      </c>
      <c r="C715" s="50">
        <v>63</v>
      </c>
    </row>
    <row r="716" spans="1:3">
      <c r="A716" s="52">
        <v>39263</v>
      </c>
      <c r="B716" s="50">
        <v>66</v>
      </c>
      <c r="C716" s="50">
        <v>63</v>
      </c>
    </row>
    <row r="717" spans="1:3">
      <c r="A717" s="52">
        <v>39294</v>
      </c>
      <c r="B717" s="50">
        <v>66</v>
      </c>
      <c r="C717" s="50">
        <v>62.9</v>
      </c>
    </row>
    <row r="718" spans="1:3">
      <c r="A718" s="52">
        <v>39325</v>
      </c>
      <c r="B718" s="50">
        <v>65.8</v>
      </c>
      <c r="C718" s="50">
        <v>62.7</v>
      </c>
    </row>
    <row r="719" spans="1:3">
      <c r="A719" s="52">
        <v>39355</v>
      </c>
      <c r="B719" s="50">
        <v>66</v>
      </c>
      <c r="C719" s="50">
        <v>62.9</v>
      </c>
    </row>
    <row r="720" spans="1:3">
      <c r="A720" s="52">
        <v>39386</v>
      </c>
      <c r="B720" s="50">
        <v>65.8</v>
      </c>
      <c r="C720" s="50">
        <v>62.7</v>
      </c>
    </row>
    <row r="721" spans="1:3">
      <c r="A721" s="52">
        <v>39416</v>
      </c>
      <c r="B721" s="50">
        <v>66</v>
      </c>
      <c r="C721" s="50">
        <v>62.9</v>
      </c>
    </row>
    <row r="722" spans="1:3">
      <c r="A722" s="52">
        <v>39447</v>
      </c>
      <c r="B722" s="50">
        <v>66</v>
      </c>
      <c r="C722" s="50">
        <v>62.7</v>
      </c>
    </row>
    <row r="723" spans="1:3">
      <c r="A723" s="52">
        <v>39478</v>
      </c>
      <c r="B723" s="50">
        <v>66.2</v>
      </c>
      <c r="C723" s="50">
        <v>62.9</v>
      </c>
    </row>
    <row r="724" spans="1:3">
      <c r="A724" s="52">
        <v>39507</v>
      </c>
      <c r="B724" s="50">
        <v>66</v>
      </c>
      <c r="C724" s="50">
        <v>62.8</v>
      </c>
    </row>
    <row r="725" spans="1:3">
      <c r="A725" s="52">
        <v>39538</v>
      </c>
      <c r="B725" s="50">
        <v>66.099999999999994</v>
      </c>
      <c r="C725" s="50">
        <v>62.7</v>
      </c>
    </row>
    <row r="726" spans="1:3">
      <c r="A726" s="52">
        <v>39568</v>
      </c>
      <c r="B726" s="50">
        <v>65.900000000000006</v>
      </c>
      <c r="C726" s="50">
        <v>62.7</v>
      </c>
    </row>
    <row r="727" spans="1:3">
      <c r="A727" s="52">
        <v>39599</v>
      </c>
      <c r="B727" s="50">
        <v>66.099999999999994</v>
      </c>
      <c r="C727" s="50">
        <v>62.5</v>
      </c>
    </row>
    <row r="728" spans="1:3">
      <c r="A728" s="52">
        <v>39629</v>
      </c>
      <c r="B728" s="50">
        <v>66.099999999999994</v>
      </c>
      <c r="C728" s="50">
        <v>62.4</v>
      </c>
    </row>
    <row r="729" spans="1:3">
      <c r="A729" s="52">
        <v>39660</v>
      </c>
      <c r="B729" s="50">
        <v>66.099999999999994</v>
      </c>
      <c r="C729" s="50">
        <v>62.2</v>
      </c>
    </row>
    <row r="730" spans="1:3">
      <c r="A730" s="52">
        <v>39691</v>
      </c>
      <c r="B730" s="50">
        <v>66.099999999999994</v>
      </c>
      <c r="C730" s="50">
        <v>62</v>
      </c>
    </row>
    <row r="731" spans="1:3">
      <c r="A731" s="52">
        <v>39721</v>
      </c>
      <c r="B731" s="50">
        <v>66</v>
      </c>
      <c r="C731" s="50">
        <v>61.9</v>
      </c>
    </row>
    <row r="732" spans="1:3">
      <c r="A732" s="52">
        <v>39752</v>
      </c>
      <c r="B732" s="50">
        <v>66</v>
      </c>
      <c r="C732" s="50">
        <v>61.7</v>
      </c>
    </row>
    <row r="733" spans="1:3">
      <c r="A733" s="52">
        <v>39782</v>
      </c>
      <c r="B733" s="50">
        <v>65.900000000000006</v>
      </c>
      <c r="C733" s="50">
        <v>61.4</v>
      </c>
    </row>
    <row r="734" spans="1:3">
      <c r="A734" s="52">
        <v>39813</v>
      </c>
      <c r="B734" s="50">
        <v>65.8</v>
      </c>
      <c r="C734" s="50">
        <v>61</v>
      </c>
    </row>
    <row r="735" spans="1:3">
      <c r="A735" s="52">
        <v>39844</v>
      </c>
      <c r="B735" s="50">
        <v>65.7</v>
      </c>
      <c r="C735" s="50">
        <v>60.6</v>
      </c>
    </row>
    <row r="736" spans="1:3">
      <c r="A736" s="52">
        <v>39872</v>
      </c>
      <c r="B736" s="50">
        <v>65.8</v>
      </c>
      <c r="C736" s="50">
        <v>60.3</v>
      </c>
    </row>
    <row r="737" spans="1:3">
      <c r="A737" s="52">
        <v>39903</v>
      </c>
      <c r="B737" s="50">
        <v>65.599999999999994</v>
      </c>
      <c r="C737" s="50">
        <v>59.9</v>
      </c>
    </row>
    <row r="738" spans="1:3">
      <c r="A738" s="52">
        <v>39933</v>
      </c>
      <c r="B738" s="50">
        <v>65.7</v>
      </c>
      <c r="C738" s="50">
        <v>59.8</v>
      </c>
    </row>
    <row r="739" spans="1:3">
      <c r="A739" s="52">
        <v>39964</v>
      </c>
      <c r="B739" s="50">
        <v>65.7</v>
      </c>
      <c r="C739" s="50">
        <v>59.6</v>
      </c>
    </row>
    <row r="740" spans="1:3">
      <c r="A740" s="52">
        <v>39994</v>
      </c>
      <c r="B740" s="50">
        <v>65.7</v>
      </c>
      <c r="C740" s="50">
        <v>59.4</v>
      </c>
    </row>
    <row r="741" spans="1:3">
      <c r="A741" s="52">
        <v>40025</v>
      </c>
      <c r="B741" s="50">
        <v>65.5</v>
      </c>
      <c r="C741" s="50">
        <v>59.3</v>
      </c>
    </row>
    <row r="742" spans="1:3">
      <c r="A742" s="52">
        <v>40056</v>
      </c>
      <c r="B742" s="50">
        <v>65.400000000000006</v>
      </c>
      <c r="C742" s="50">
        <v>59.1</v>
      </c>
    </row>
    <row r="743" spans="1:3">
      <c r="A743" s="52">
        <v>40086</v>
      </c>
      <c r="B743" s="50">
        <v>65.099999999999994</v>
      </c>
      <c r="C743" s="50">
        <v>58.7</v>
      </c>
    </row>
    <row r="744" spans="1:3">
      <c r="A744" s="52">
        <v>40117</v>
      </c>
      <c r="B744" s="50">
        <v>65</v>
      </c>
      <c r="C744" s="50">
        <v>58.5</v>
      </c>
    </row>
    <row r="745" spans="1:3">
      <c r="A745" s="52">
        <v>40147</v>
      </c>
      <c r="B745" s="50">
        <v>65</v>
      </c>
      <c r="C745" s="50">
        <v>58.6</v>
      </c>
    </row>
    <row r="746" spans="1:3">
      <c r="A746" s="52">
        <v>40178</v>
      </c>
      <c r="B746" s="50">
        <v>64.599999999999994</v>
      </c>
      <c r="C746" s="50">
        <v>58.3</v>
      </c>
    </row>
    <row r="747" spans="1:3">
      <c r="A747" s="52">
        <v>40209</v>
      </c>
      <c r="B747" s="50">
        <v>64.8</v>
      </c>
      <c r="C747" s="50">
        <v>58.5</v>
      </c>
    </row>
    <row r="748" spans="1:3">
      <c r="A748" s="52">
        <v>40237</v>
      </c>
      <c r="B748" s="50">
        <v>64.900000000000006</v>
      </c>
      <c r="C748" s="50">
        <v>58.5</v>
      </c>
    </row>
    <row r="749" spans="1:3">
      <c r="A749" s="52">
        <v>40268</v>
      </c>
      <c r="B749" s="50">
        <v>64.900000000000006</v>
      </c>
      <c r="C749" s="50">
        <v>58.5</v>
      </c>
    </row>
    <row r="750" spans="1:3">
      <c r="A750" s="52">
        <v>40298</v>
      </c>
      <c r="B750" s="50">
        <v>65.2</v>
      </c>
      <c r="C750" s="50">
        <v>58.7</v>
      </c>
    </row>
    <row r="751" spans="1:3">
      <c r="A751" s="52">
        <v>40329</v>
      </c>
      <c r="B751" s="50">
        <v>64.900000000000006</v>
      </c>
      <c r="C751" s="50">
        <v>58.6</v>
      </c>
    </row>
    <row r="752" spans="1:3">
      <c r="A752" s="52">
        <v>40359</v>
      </c>
      <c r="B752" s="50">
        <v>64.599999999999994</v>
      </c>
      <c r="C752" s="50">
        <v>58.5</v>
      </c>
    </row>
    <row r="753" spans="1:3">
      <c r="A753" s="52">
        <v>40390</v>
      </c>
      <c r="B753" s="50">
        <v>64.599999999999994</v>
      </c>
      <c r="C753" s="50">
        <v>58.5</v>
      </c>
    </row>
    <row r="754" spans="1:3">
      <c r="A754" s="52">
        <v>40421</v>
      </c>
      <c r="B754" s="50">
        <v>64.7</v>
      </c>
      <c r="C754" s="50">
        <v>58.6</v>
      </c>
    </row>
    <row r="755" spans="1:3">
      <c r="A755" s="52">
        <v>40451</v>
      </c>
      <c r="B755" s="50">
        <v>64.599999999999994</v>
      </c>
      <c r="C755" s="50">
        <v>58.5</v>
      </c>
    </row>
    <row r="756" spans="1:3">
      <c r="A756" s="52">
        <v>40482</v>
      </c>
      <c r="B756" s="50">
        <v>64.400000000000006</v>
      </c>
      <c r="C756" s="50">
        <v>58.3</v>
      </c>
    </row>
    <row r="757" spans="1:3">
      <c r="A757" s="52">
        <v>40512</v>
      </c>
      <c r="B757" s="50">
        <v>64.599999999999994</v>
      </c>
      <c r="C757" s="50">
        <v>58.2</v>
      </c>
    </row>
    <row r="758" spans="1:3">
      <c r="A758" s="52">
        <v>40543</v>
      </c>
      <c r="B758" s="50">
        <v>64.3</v>
      </c>
      <c r="C758" s="50">
        <v>58.3</v>
      </c>
    </row>
    <row r="759" spans="1:3">
      <c r="A759" s="52">
        <v>40574</v>
      </c>
      <c r="B759" s="50">
        <v>64.2</v>
      </c>
      <c r="C759" s="50">
        <v>58.3</v>
      </c>
    </row>
    <row r="760" spans="1:3">
      <c r="A760" s="52">
        <v>40602</v>
      </c>
      <c r="B760" s="50">
        <v>64.099999999999994</v>
      </c>
      <c r="C760" s="50">
        <v>58.4</v>
      </c>
    </row>
    <row r="761" spans="1:3">
      <c r="A761" s="52">
        <v>40633</v>
      </c>
      <c r="B761" s="50">
        <v>64.2</v>
      </c>
      <c r="C761" s="50">
        <v>58.4</v>
      </c>
    </row>
    <row r="762" spans="1:3">
      <c r="A762" s="52">
        <v>40663</v>
      </c>
      <c r="B762" s="50">
        <v>64.2</v>
      </c>
      <c r="C762" s="50">
        <v>58.4</v>
      </c>
    </row>
    <row r="763" spans="1:3">
      <c r="A763" s="52">
        <v>40694</v>
      </c>
      <c r="B763" s="50">
        <v>64.099999999999994</v>
      </c>
      <c r="C763" s="50">
        <v>58.3</v>
      </c>
    </row>
    <row r="764" spans="1:3">
      <c r="A764" s="52">
        <v>40724</v>
      </c>
      <c r="B764" s="50">
        <v>64</v>
      </c>
      <c r="C764" s="50">
        <v>58.2</v>
      </c>
    </row>
    <row r="765" spans="1:3">
      <c r="A765" s="52">
        <v>40755</v>
      </c>
      <c r="B765" s="50">
        <v>64</v>
      </c>
      <c r="C765" s="50">
        <v>58.2</v>
      </c>
    </row>
    <row r="766" spans="1:3">
      <c r="A766" s="52">
        <v>40786</v>
      </c>
      <c r="B766" s="50">
        <v>64.099999999999994</v>
      </c>
      <c r="C766" s="50">
        <v>58.3</v>
      </c>
    </row>
    <row r="767" spans="1:3">
      <c r="A767" s="52">
        <v>40816</v>
      </c>
      <c r="B767" s="50">
        <v>64.2</v>
      </c>
      <c r="C767" s="50">
        <v>58.4</v>
      </c>
    </row>
    <row r="768" spans="1:3">
      <c r="A768" s="52">
        <v>40847</v>
      </c>
      <c r="B768" s="50">
        <v>64.099999999999994</v>
      </c>
      <c r="C768" s="50">
        <v>58.4</v>
      </c>
    </row>
    <row r="769" spans="1:3">
      <c r="A769" s="52">
        <v>40877</v>
      </c>
      <c r="B769" s="50">
        <v>64.099999999999994</v>
      </c>
      <c r="C769" s="50">
        <v>58.6</v>
      </c>
    </row>
    <row r="770" spans="1:3">
      <c r="A770" s="52">
        <v>40908</v>
      </c>
      <c r="B770" s="50">
        <v>64</v>
      </c>
      <c r="C770" s="50">
        <v>58.6</v>
      </c>
    </row>
    <row r="771" spans="1:3">
      <c r="A771" s="52">
        <v>40939</v>
      </c>
      <c r="B771" s="50">
        <v>63.7</v>
      </c>
      <c r="C771" s="50">
        <v>58.4</v>
      </c>
    </row>
    <row r="772" spans="1:3">
      <c r="A772" s="52">
        <v>40968</v>
      </c>
      <c r="B772" s="50">
        <v>63.8</v>
      </c>
      <c r="C772" s="50">
        <v>58.5</v>
      </c>
    </row>
    <row r="773" spans="1:3">
      <c r="A773" s="52">
        <v>40999</v>
      </c>
      <c r="B773" s="50">
        <v>63.8</v>
      </c>
      <c r="C773" s="50">
        <v>58.5</v>
      </c>
    </row>
    <row r="774" spans="1:3">
      <c r="A774" s="52">
        <v>41029</v>
      </c>
      <c r="B774" s="50">
        <v>63.7</v>
      </c>
      <c r="C774" s="50">
        <v>58.4</v>
      </c>
    </row>
    <row r="775" spans="1:3">
      <c r="A775" s="52">
        <v>41060</v>
      </c>
      <c r="B775" s="50">
        <v>63.7</v>
      </c>
      <c r="C775" s="50">
        <v>58.5</v>
      </c>
    </row>
    <row r="776" spans="1:3">
      <c r="A776" s="52">
        <v>41090</v>
      </c>
      <c r="B776" s="50">
        <v>63.8</v>
      </c>
      <c r="C776" s="50">
        <v>58.6</v>
      </c>
    </row>
    <row r="777" spans="1:3">
      <c r="A777" s="52">
        <v>41121</v>
      </c>
      <c r="B777" s="50">
        <v>63.7</v>
      </c>
      <c r="C777" s="50">
        <v>58.5</v>
      </c>
    </row>
    <row r="778" spans="1:3">
      <c r="A778" s="52">
        <v>41152</v>
      </c>
      <c r="B778" s="50">
        <v>63.5</v>
      </c>
      <c r="C778" s="50">
        <v>58.4</v>
      </c>
    </row>
    <row r="779" spans="1:3">
      <c r="A779" s="52">
        <v>41182</v>
      </c>
      <c r="B779" s="50">
        <v>63.6</v>
      </c>
      <c r="C779" s="50">
        <v>58.7</v>
      </c>
    </row>
    <row r="780" spans="1:3">
      <c r="A780" s="52">
        <v>41213</v>
      </c>
      <c r="B780" s="50">
        <v>63.8</v>
      </c>
      <c r="C780" s="50">
        <v>58.8</v>
      </c>
    </row>
    <row r="781" spans="1:3">
      <c r="A781" s="52">
        <v>41243</v>
      </c>
      <c r="B781" s="50">
        <v>63.6</v>
      </c>
      <c r="C781" s="50">
        <v>58.7</v>
      </c>
    </row>
    <row r="782" spans="1:3">
      <c r="A782" s="52">
        <v>41274</v>
      </c>
      <c r="B782" s="50">
        <v>63.7</v>
      </c>
      <c r="C782" s="50">
        <v>58.7</v>
      </c>
    </row>
    <row r="783" spans="1:3">
      <c r="A783" s="52">
        <v>41305</v>
      </c>
      <c r="B783" s="50">
        <v>63.7</v>
      </c>
      <c r="C783" s="50">
        <v>58.6</v>
      </c>
    </row>
    <row r="784" spans="1:3">
      <c r="A784" s="52">
        <v>41333</v>
      </c>
      <c r="B784" s="50">
        <v>63.4</v>
      </c>
      <c r="C784" s="50">
        <v>58.6</v>
      </c>
    </row>
    <row r="785" spans="1:3">
      <c r="A785" s="52">
        <v>41364</v>
      </c>
      <c r="B785" s="50">
        <v>63.3</v>
      </c>
      <c r="C785" s="50">
        <v>58.5</v>
      </c>
    </row>
    <row r="786" spans="1:3">
      <c r="A786" s="52">
        <v>41394</v>
      </c>
      <c r="B786" s="50">
        <v>63.4</v>
      </c>
      <c r="C786" s="50">
        <v>58.6</v>
      </c>
    </row>
    <row r="787" spans="1:3">
      <c r="A787" s="52">
        <v>41425</v>
      </c>
      <c r="B787" s="50">
        <v>63.4</v>
      </c>
      <c r="C787" s="50">
        <v>58.6</v>
      </c>
    </row>
    <row r="788" spans="1:3">
      <c r="A788" s="52">
        <v>41455</v>
      </c>
      <c r="B788" s="50">
        <v>63.4</v>
      </c>
      <c r="C788" s="50">
        <v>58.6</v>
      </c>
    </row>
    <row r="789" spans="1:3">
      <c r="A789" s="52">
        <v>41486</v>
      </c>
      <c r="B789" s="50">
        <v>63.3</v>
      </c>
      <c r="C789" s="50">
        <v>58.7</v>
      </c>
    </row>
    <row r="790" spans="1:3">
      <c r="A790" s="52">
        <v>41517</v>
      </c>
      <c r="B790" s="50">
        <v>63.3</v>
      </c>
      <c r="C790" s="50">
        <v>58.7</v>
      </c>
    </row>
    <row r="791" spans="1:3">
      <c r="A791" s="52">
        <v>41547</v>
      </c>
      <c r="B791" s="50">
        <v>63.2</v>
      </c>
      <c r="C791" s="50">
        <v>58.7</v>
      </c>
    </row>
    <row r="792" spans="1:3">
      <c r="A792" s="52">
        <v>41578</v>
      </c>
      <c r="B792" s="50">
        <v>62.8</v>
      </c>
      <c r="C792" s="50">
        <v>58.3</v>
      </c>
    </row>
    <row r="793" spans="1:3">
      <c r="A793" s="52">
        <v>41608</v>
      </c>
      <c r="B793" s="50">
        <v>63</v>
      </c>
      <c r="C793" s="50">
        <v>58.6</v>
      </c>
    </row>
    <row r="794" spans="1:3">
      <c r="A794" s="52">
        <v>41639</v>
      </c>
      <c r="B794" s="50">
        <v>62.9</v>
      </c>
      <c r="C794" s="50">
        <v>58.7</v>
      </c>
    </row>
    <row r="795" spans="1:3">
      <c r="A795" s="52">
        <v>41670</v>
      </c>
      <c r="B795" s="50">
        <v>62.9</v>
      </c>
      <c r="C795" s="50">
        <v>58.8</v>
      </c>
    </row>
    <row r="796" spans="1:3">
      <c r="A796" s="52">
        <v>41698</v>
      </c>
      <c r="B796" s="50">
        <v>62.9</v>
      </c>
      <c r="C796" s="50">
        <v>58.7</v>
      </c>
    </row>
    <row r="797" spans="1:3">
      <c r="A797" s="52">
        <v>41729</v>
      </c>
      <c r="B797" s="50">
        <v>63.1</v>
      </c>
      <c r="C797" s="50">
        <v>58.9</v>
      </c>
    </row>
    <row r="798" spans="1:3">
      <c r="A798" s="52">
        <v>41759</v>
      </c>
      <c r="B798" s="50">
        <v>62.8</v>
      </c>
      <c r="C798" s="50">
        <v>58.9</v>
      </c>
    </row>
    <row r="799" spans="1:3">
      <c r="A799" s="52">
        <v>41790</v>
      </c>
      <c r="B799" s="50">
        <v>62.9</v>
      </c>
      <c r="C799" s="50">
        <v>58.9</v>
      </c>
    </row>
    <row r="800" spans="1:3">
      <c r="A800" s="52">
        <v>41820</v>
      </c>
      <c r="B800" s="50">
        <v>62.8</v>
      </c>
      <c r="C800" s="50">
        <v>59</v>
      </c>
    </row>
    <row r="801" spans="1:3">
      <c r="A801" s="52">
        <v>41851</v>
      </c>
      <c r="B801" s="50">
        <v>62.9</v>
      </c>
      <c r="C801" s="50">
        <v>59</v>
      </c>
    </row>
    <row r="802" spans="1:3">
      <c r="A802" s="52">
        <v>41882</v>
      </c>
      <c r="B802" s="50">
        <v>62.9</v>
      </c>
      <c r="C802" s="50">
        <v>59</v>
      </c>
    </row>
    <row r="803" spans="1:3">
      <c r="A803" s="52">
        <v>41912</v>
      </c>
      <c r="B803" s="50">
        <v>62.8</v>
      </c>
      <c r="C803" s="50">
        <v>59.1</v>
      </c>
    </row>
    <row r="804" spans="1:3">
      <c r="A804" s="52">
        <v>41943</v>
      </c>
      <c r="B804" s="50">
        <v>62.9</v>
      </c>
      <c r="C804" s="50">
        <v>59.3</v>
      </c>
    </row>
    <row r="805" spans="1:3">
      <c r="A805" s="52">
        <v>41973</v>
      </c>
      <c r="B805" s="50">
        <v>62.9</v>
      </c>
      <c r="C805" s="50">
        <v>59.2</v>
      </c>
    </row>
    <row r="806" spans="1:3">
      <c r="A806" s="52">
        <v>42004</v>
      </c>
      <c r="B806" s="50">
        <v>62.8</v>
      </c>
      <c r="C806" s="50">
        <v>59.3</v>
      </c>
    </row>
    <row r="807" spans="1:3">
      <c r="A807" s="52">
        <v>42035</v>
      </c>
      <c r="B807" s="50">
        <v>62.9</v>
      </c>
      <c r="C807" s="50">
        <v>59.3</v>
      </c>
    </row>
    <row r="808" spans="1:3">
      <c r="A808" s="52">
        <v>42063</v>
      </c>
      <c r="B808" s="50">
        <v>62.7</v>
      </c>
      <c r="C808" s="50">
        <v>59.2</v>
      </c>
    </row>
    <row r="809" spans="1:3">
      <c r="A809" s="52">
        <v>42094</v>
      </c>
      <c r="B809" s="50">
        <v>62.6</v>
      </c>
      <c r="C809" s="50">
        <v>59.2</v>
      </c>
    </row>
    <row r="810" spans="1:3">
      <c r="A810" s="52">
        <v>42124</v>
      </c>
      <c r="B810" s="50">
        <v>62.8</v>
      </c>
      <c r="C810" s="50">
        <v>59.3</v>
      </c>
    </row>
    <row r="811" spans="1:3">
      <c r="A811" s="52">
        <v>42155</v>
      </c>
      <c r="B811" s="50">
        <v>62.9</v>
      </c>
      <c r="C811" s="50">
        <v>59.4</v>
      </c>
    </row>
    <row r="812" spans="1:3">
      <c r="A812" s="52">
        <v>42185</v>
      </c>
      <c r="B812" s="50">
        <v>62.7</v>
      </c>
      <c r="C812" s="50">
        <v>59.4</v>
      </c>
    </row>
    <row r="813" spans="1:3">
      <c r="A813" s="52">
        <v>42216</v>
      </c>
      <c r="B813" s="50">
        <v>62.6</v>
      </c>
      <c r="C813" s="50">
        <v>59.3</v>
      </c>
    </row>
    <row r="814" spans="1:3">
      <c r="A814" s="52">
        <v>42247</v>
      </c>
      <c r="B814" s="50">
        <v>62.6</v>
      </c>
      <c r="C814" s="50">
        <v>59.4</v>
      </c>
    </row>
    <row r="815" spans="1:3">
      <c r="A815" s="52">
        <v>42277</v>
      </c>
      <c r="B815" s="50">
        <v>62.4</v>
      </c>
      <c r="C815" s="50">
        <v>59.2</v>
      </c>
    </row>
    <row r="816" spans="1:3">
      <c r="A816" s="52">
        <v>42308</v>
      </c>
      <c r="B816" s="50">
        <v>62.5</v>
      </c>
      <c r="C816" s="50">
        <v>59.3</v>
      </c>
    </row>
    <row r="817" spans="1:3">
      <c r="A817" s="52">
        <v>42338</v>
      </c>
      <c r="B817" s="50">
        <v>62.5</v>
      </c>
      <c r="C817" s="50">
        <v>59.4</v>
      </c>
    </row>
    <row r="818" spans="1:3">
      <c r="A818" s="52">
        <v>42369</v>
      </c>
      <c r="B818" s="50">
        <v>62.7</v>
      </c>
      <c r="C818" s="50">
        <v>59.6</v>
      </c>
    </row>
    <row r="819" spans="1:3">
      <c r="A819" s="52">
        <v>42400</v>
      </c>
      <c r="B819" s="50">
        <v>62.7</v>
      </c>
      <c r="C819" s="50">
        <v>59.7</v>
      </c>
    </row>
    <row r="820" spans="1:3">
      <c r="A820" s="52">
        <v>42429</v>
      </c>
      <c r="B820" s="50">
        <v>62.8</v>
      </c>
      <c r="C820" s="50">
        <v>59.8</v>
      </c>
    </row>
    <row r="821" spans="1:3">
      <c r="A821" s="52">
        <v>42460</v>
      </c>
      <c r="B821" s="50">
        <v>63</v>
      </c>
      <c r="C821" s="50">
        <v>59.8</v>
      </c>
    </row>
    <row r="822" spans="1:3">
      <c r="A822" s="52">
        <v>42490</v>
      </c>
      <c r="B822" s="50">
        <v>62.9</v>
      </c>
      <c r="C822" s="50">
        <v>59.7</v>
      </c>
    </row>
    <row r="823" spans="1:3">
      <c r="A823" s="52">
        <v>42521</v>
      </c>
      <c r="B823" s="50">
        <v>62.7</v>
      </c>
      <c r="C823" s="50">
        <v>59.7</v>
      </c>
    </row>
    <row r="824" spans="1:3">
      <c r="A824" s="52">
        <v>42551</v>
      </c>
      <c r="B824" s="50">
        <v>62.7</v>
      </c>
      <c r="C824" s="50">
        <v>59.7</v>
      </c>
    </row>
    <row r="825" spans="1:3">
      <c r="A825" s="52">
        <v>42582</v>
      </c>
      <c r="B825" s="50">
        <v>62.8</v>
      </c>
      <c r="C825" s="50">
        <v>59.8</v>
      </c>
    </row>
    <row r="826" spans="1:3">
      <c r="A826" s="52">
        <v>42613</v>
      </c>
      <c r="B826" s="50">
        <v>62.9</v>
      </c>
      <c r="C826" s="50">
        <v>59.8</v>
      </c>
    </row>
    <row r="827" spans="1:3">
      <c r="A827" s="52">
        <v>42643</v>
      </c>
      <c r="B827" s="50">
        <v>62.9</v>
      </c>
      <c r="C827" s="50">
        <v>59.7</v>
      </c>
    </row>
    <row r="828" spans="1:3">
      <c r="A828" s="52">
        <v>42674</v>
      </c>
      <c r="B828" s="50">
        <v>62.8</v>
      </c>
      <c r="C828" s="50">
        <v>59.7</v>
      </c>
    </row>
    <row r="829" spans="1:3">
      <c r="A829" s="52">
        <v>42704</v>
      </c>
      <c r="B829" s="50">
        <v>62.7</v>
      </c>
      <c r="C829" s="50">
        <v>59.7</v>
      </c>
    </row>
    <row r="830" spans="1:3">
      <c r="A830" s="52">
        <v>42735</v>
      </c>
      <c r="B830" s="50">
        <v>62.7</v>
      </c>
      <c r="C830" s="50">
        <v>59.7</v>
      </c>
    </row>
    <row r="831" spans="1:3">
      <c r="A831" s="52">
        <v>42766</v>
      </c>
      <c r="B831" s="50">
        <v>62.8</v>
      </c>
      <c r="C831" s="50">
        <v>59.9</v>
      </c>
    </row>
    <row r="832" spans="1:3">
      <c r="A832" s="52">
        <v>42794</v>
      </c>
      <c r="B832" s="50">
        <v>62.8</v>
      </c>
      <c r="C832" s="50">
        <v>59.9</v>
      </c>
    </row>
    <row r="833" spans="1:3">
      <c r="A833" s="52">
        <v>42825</v>
      </c>
      <c r="B833" s="50">
        <v>63</v>
      </c>
      <c r="C833" s="50">
        <v>60.2</v>
      </c>
    </row>
    <row r="834" spans="1:3">
      <c r="A834" s="52">
        <v>42855</v>
      </c>
      <c r="B834" s="50">
        <v>63</v>
      </c>
      <c r="C834" s="50">
        <v>60.2</v>
      </c>
    </row>
    <row r="835" spans="1:3">
      <c r="A835" s="52">
        <v>42886</v>
      </c>
      <c r="B835" s="50">
        <v>62.8</v>
      </c>
      <c r="C835" s="50">
        <v>60.1</v>
      </c>
    </row>
    <row r="836" spans="1:3">
      <c r="A836" s="52">
        <v>42916</v>
      </c>
      <c r="B836" s="50">
        <v>62.8</v>
      </c>
      <c r="C836" s="50">
        <v>60.1</v>
      </c>
    </row>
    <row r="837" spans="1:3">
      <c r="A837" s="52">
        <v>42947</v>
      </c>
      <c r="B837" s="50">
        <v>62.9</v>
      </c>
      <c r="C837" s="50">
        <v>60.2</v>
      </c>
    </row>
    <row r="838" spans="1:3">
      <c r="A838" s="52">
        <v>42978</v>
      </c>
      <c r="B838" s="50">
        <v>62.9</v>
      </c>
      <c r="C838" s="50">
        <v>60.1</v>
      </c>
    </row>
    <row r="839" spans="1:3">
      <c r="A839" s="52">
        <v>43008</v>
      </c>
      <c r="B839" s="50">
        <v>63</v>
      </c>
      <c r="C839" s="50">
        <v>60.4</v>
      </c>
    </row>
    <row r="840" spans="1:3">
      <c r="A840" s="52">
        <v>43039</v>
      </c>
      <c r="B840" s="50">
        <v>62.7</v>
      </c>
      <c r="C840" s="50">
        <v>60.1</v>
      </c>
    </row>
    <row r="841" spans="1:3">
      <c r="A841" s="52">
        <v>43069</v>
      </c>
      <c r="B841" s="50">
        <v>62.7</v>
      </c>
      <c r="C841" s="50">
        <v>60.1</v>
      </c>
    </row>
    <row r="842" spans="1:3">
      <c r="A842" s="52">
        <v>43100</v>
      </c>
      <c r="B842" s="50">
        <v>62.7</v>
      </c>
      <c r="C842" s="50">
        <v>60.1</v>
      </c>
    </row>
    <row r="843" spans="1:3">
      <c r="A843" s="52">
        <v>43131</v>
      </c>
      <c r="B843" s="50">
        <v>62.7</v>
      </c>
      <c r="C843" s="50">
        <v>60.2</v>
      </c>
    </row>
    <row r="844" spans="1:3">
      <c r="A844" s="52">
        <v>43159</v>
      </c>
      <c r="B844" s="50">
        <v>63</v>
      </c>
      <c r="C844" s="50">
        <v>60.4</v>
      </c>
    </row>
    <row r="845" spans="1:3">
      <c r="A845" s="52">
        <v>43190</v>
      </c>
      <c r="B845" s="50">
        <v>62.9</v>
      </c>
      <c r="C845" s="50">
        <v>60.4</v>
      </c>
    </row>
    <row r="846" spans="1:3">
      <c r="A846" s="52">
        <v>43220</v>
      </c>
      <c r="B846" s="50">
        <v>62.9</v>
      </c>
      <c r="C846" s="50">
        <v>60.4</v>
      </c>
    </row>
    <row r="847" spans="1:3">
      <c r="A847" s="52">
        <v>43251</v>
      </c>
      <c r="B847" s="50">
        <v>62.9</v>
      </c>
      <c r="C847" s="50">
        <v>60.5</v>
      </c>
    </row>
    <row r="848" spans="1:3">
      <c r="A848" s="52">
        <v>43281</v>
      </c>
      <c r="B848" s="50">
        <v>63</v>
      </c>
      <c r="C848" s="50">
        <v>60.5</v>
      </c>
    </row>
    <row r="849" spans="1:3">
      <c r="A849" s="52">
        <v>43312</v>
      </c>
      <c r="B849" s="50">
        <v>63</v>
      </c>
      <c r="C849" s="50">
        <v>60.6</v>
      </c>
    </row>
    <row r="850" spans="1:3">
      <c r="A850" s="52">
        <v>43343</v>
      </c>
      <c r="B850" s="50">
        <v>62.7</v>
      </c>
      <c r="C850" s="50">
        <v>60.3</v>
      </c>
    </row>
    <row r="851" spans="1:3">
      <c r="A851" s="52">
        <v>43373</v>
      </c>
      <c r="B851" s="50">
        <v>62.7</v>
      </c>
      <c r="C851" s="50">
        <v>60.4</v>
      </c>
    </row>
    <row r="852" spans="1:3">
      <c r="A852" s="52">
        <v>43404</v>
      </c>
      <c r="B852" s="50">
        <v>62.8</v>
      </c>
      <c r="C852" s="50">
        <v>60.5</v>
      </c>
    </row>
    <row r="853" spans="1:3">
      <c r="A853" s="52">
        <v>43434</v>
      </c>
      <c r="B853" s="50">
        <v>62.9</v>
      </c>
      <c r="C853" s="50">
        <v>60.5</v>
      </c>
    </row>
    <row r="854" spans="1:3">
      <c r="A854" s="52">
        <v>43465</v>
      </c>
      <c r="B854" s="50">
        <v>63</v>
      </c>
      <c r="C854" s="50">
        <v>60.5</v>
      </c>
    </row>
    <row r="855" spans="1:3">
      <c r="A855" s="52">
        <v>43496</v>
      </c>
      <c r="B855" s="50">
        <v>63.1</v>
      </c>
      <c r="C855" s="50">
        <v>60.7</v>
      </c>
    </row>
    <row r="856" spans="1:3">
      <c r="A856" s="52">
        <v>43524</v>
      </c>
      <c r="B856" s="50">
        <v>63.1</v>
      </c>
      <c r="C856" s="50">
        <v>60.7</v>
      </c>
    </row>
    <row r="857" spans="1:3">
      <c r="A857" s="52">
        <v>43555</v>
      </c>
      <c r="B857" s="50">
        <v>63.1</v>
      </c>
      <c r="C857" s="50">
        <v>60.7</v>
      </c>
    </row>
    <row r="858" spans="1:3">
      <c r="A858" s="52">
        <v>43585</v>
      </c>
      <c r="B858" s="50">
        <v>62.9</v>
      </c>
      <c r="C858" s="50">
        <v>60.6</v>
      </c>
    </row>
    <row r="859" spans="1:3">
      <c r="A859" s="52">
        <v>43616</v>
      </c>
      <c r="B859" s="50">
        <v>62.9</v>
      </c>
      <c r="C859" s="50">
        <v>60.6</v>
      </c>
    </row>
    <row r="860" spans="1:3">
      <c r="A860" s="52">
        <v>43646</v>
      </c>
      <c r="B860" s="50">
        <v>62.9</v>
      </c>
      <c r="C860" s="50">
        <v>60.7</v>
      </c>
    </row>
    <row r="861" spans="1:3">
      <c r="A861" s="52">
        <v>43677</v>
      </c>
      <c r="B861" s="50">
        <v>63.1</v>
      </c>
      <c r="C861" s="50">
        <v>60.8</v>
      </c>
    </row>
    <row r="862" spans="1:3">
      <c r="A862" s="52">
        <v>43708</v>
      </c>
      <c r="B862" s="50">
        <v>63.2</v>
      </c>
      <c r="C862" s="50">
        <v>60.8</v>
      </c>
    </row>
    <row r="863" spans="1:3">
      <c r="A863" s="52">
        <v>43738</v>
      </c>
      <c r="B863" s="50">
        <v>63.1</v>
      </c>
      <c r="C863" s="50">
        <v>60.9</v>
      </c>
    </row>
    <row r="864" spans="1:3">
      <c r="A864" s="52">
        <v>43769</v>
      </c>
      <c r="B864" s="50">
        <v>63.2</v>
      </c>
      <c r="C864" s="50">
        <v>60.9</v>
      </c>
    </row>
    <row r="865" spans="1:3">
      <c r="A865" s="52">
        <v>43799</v>
      </c>
      <c r="B865" s="50">
        <v>63.2</v>
      </c>
      <c r="C865" s="50">
        <v>61</v>
      </c>
    </row>
    <row r="866" spans="1:3">
      <c r="A866" s="52">
        <v>43830</v>
      </c>
      <c r="B866" s="50">
        <v>63.3</v>
      </c>
      <c r="C866" s="50">
        <v>61</v>
      </c>
    </row>
    <row r="867" spans="1:3">
      <c r="A867" s="52">
        <v>43861</v>
      </c>
      <c r="B867" s="50">
        <v>63.4</v>
      </c>
      <c r="C867" s="50">
        <v>61.1</v>
      </c>
    </row>
    <row r="868" spans="1:3">
      <c r="A868" s="52">
        <v>43890</v>
      </c>
      <c r="B868" s="50">
        <v>63.3</v>
      </c>
      <c r="C868" s="50">
        <v>61.1</v>
      </c>
    </row>
    <row r="869" spans="1:3">
      <c r="A869" s="52">
        <v>43921</v>
      </c>
      <c r="B869" s="50">
        <v>62.6</v>
      </c>
      <c r="C869" s="50">
        <v>59.9</v>
      </c>
    </row>
    <row r="870" spans="1:3">
      <c r="A870" s="52">
        <v>43951</v>
      </c>
      <c r="B870" s="50">
        <v>60.2</v>
      </c>
      <c r="C870" s="50">
        <v>51.3</v>
      </c>
    </row>
    <row r="871" spans="1:3">
      <c r="A871" s="52">
        <v>43982</v>
      </c>
      <c r="B871" s="50">
        <v>60.8</v>
      </c>
      <c r="C871" s="50">
        <v>52.8</v>
      </c>
    </row>
    <row r="872" spans="1:3">
      <c r="A872" s="52">
        <v>44012</v>
      </c>
      <c r="B872" s="50">
        <v>61.4</v>
      </c>
      <c r="C872" s="50">
        <v>54.6</v>
      </c>
    </row>
    <row r="873" spans="1:3">
      <c r="A873" s="52">
        <v>44043</v>
      </c>
      <c r="B873" s="50">
        <v>61.5</v>
      </c>
      <c r="C873" s="50">
        <v>55.2</v>
      </c>
    </row>
    <row r="874" spans="1:3">
      <c r="A874" s="52">
        <v>44074</v>
      </c>
      <c r="B874" s="50">
        <v>61.7</v>
      </c>
      <c r="C874" s="50">
        <v>56.5</v>
      </c>
    </row>
    <row r="875" spans="1:3">
      <c r="A875" s="52">
        <v>44104</v>
      </c>
      <c r="B875" s="50">
        <v>61.4</v>
      </c>
      <c r="C875" s="50">
        <v>56.6</v>
      </c>
    </row>
    <row r="876" spans="1:3">
      <c r="A876" s="52">
        <v>44135</v>
      </c>
      <c r="B876" s="50">
        <v>61.6</v>
      </c>
      <c r="C876" s="50">
        <v>57.4</v>
      </c>
    </row>
    <row r="877" spans="1:3">
      <c r="A877" s="52">
        <v>44165</v>
      </c>
      <c r="B877" s="50">
        <v>61.5</v>
      </c>
      <c r="C877" s="50">
        <v>57.4</v>
      </c>
    </row>
    <row r="878" spans="1:3">
      <c r="A878" s="52">
        <v>44196</v>
      </c>
      <c r="B878" s="50">
        <v>61.5</v>
      </c>
      <c r="C878" s="50">
        <v>57.4</v>
      </c>
    </row>
    <row r="879" spans="1:3">
      <c r="A879" s="52">
        <v>44227</v>
      </c>
      <c r="B879" s="50">
        <v>61.4</v>
      </c>
      <c r="C879" s="50">
        <v>57.5</v>
      </c>
    </row>
    <row r="880" spans="1:3">
      <c r="A880" s="52">
        <v>44255</v>
      </c>
      <c r="B880" s="50">
        <v>61.4</v>
      </c>
      <c r="C880" s="50">
        <v>57.6</v>
      </c>
    </row>
    <row r="881" spans="1:3">
      <c r="A881" s="52">
        <v>44286</v>
      </c>
      <c r="B881" s="50">
        <v>61.5</v>
      </c>
      <c r="C881" s="50">
        <v>57.8</v>
      </c>
    </row>
  </sheetData>
  <phoneticPr fontId="2" type="noConversion"/>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E991"/>
  <sheetViews>
    <sheetView workbookViewId="0">
      <pane ySplit="4" topLeftCell="A978" activePane="bottomLeft" state="frozen"/>
      <selection pane="bottomLeft" activeCell="E983" sqref="E983"/>
    </sheetView>
  </sheetViews>
  <sheetFormatPr defaultColWidth="8.25" defaultRowHeight="13"/>
  <cols>
    <col min="1" max="1" width="8.58203125" style="27" bestFit="1" customWidth="1"/>
    <col min="2" max="2" width="13.33203125" style="27" customWidth="1"/>
    <col min="3" max="3" width="10.33203125" style="27" customWidth="1"/>
    <col min="4" max="16384" width="8.25" style="27"/>
  </cols>
  <sheetData>
    <row r="1" spans="1:3">
      <c r="A1" s="57" t="e">
        <f ca="1">[1]!edb()</f>
        <v>#NAME?</v>
      </c>
    </row>
    <row r="2" spans="1:3" ht="39">
      <c r="A2" s="27" t="s">
        <v>106</v>
      </c>
      <c r="B2" s="56" t="s">
        <v>187</v>
      </c>
      <c r="C2" s="27" t="s">
        <v>59</v>
      </c>
    </row>
    <row r="3" spans="1:3">
      <c r="A3" s="27" t="s">
        <v>110</v>
      </c>
      <c r="B3" s="27" t="s">
        <v>111</v>
      </c>
    </row>
    <row r="4" spans="1:3">
      <c r="A4" s="27" t="s">
        <v>112</v>
      </c>
      <c r="B4" s="27" t="s">
        <v>115</v>
      </c>
    </row>
    <row r="5" spans="1:3">
      <c r="A5" s="54">
        <v>14276</v>
      </c>
      <c r="B5" s="14">
        <v>25935</v>
      </c>
    </row>
    <row r="6" spans="1:3">
      <c r="A6" s="54">
        <v>14304</v>
      </c>
      <c r="B6" s="14">
        <v>26099</v>
      </c>
      <c r="C6" s="55">
        <f t="shared" ref="C6:C69" si="0">B6-B5</f>
        <v>164</v>
      </c>
    </row>
    <row r="7" spans="1:3">
      <c r="A7" s="54">
        <v>14335</v>
      </c>
      <c r="B7" s="14">
        <v>26278</v>
      </c>
      <c r="C7" s="55">
        <f t="shared" si="0"/>
        <v>179</v>
      </c>
    </row>
    <row r="8" spans="1:3">
      <c r="A8" s="54">
        <v>14365</v>
      </c>
      <c r="B8" s="14">
        <v>26092</v>
      </c>
      <c r="C8" s="55">
        <f t="shared" si="0"/>
        <v>-186</v>
      </c>
    </row>
    <row r="9" spans="1:3">
      <c r="A9" s="54">
        <v>14396</v>
      </c>
      <c r="B9" s="14">
        <v>26293</v>
      </c>
      <c r="C9" s="55">
        <f t="shared" si="0"/>
        <v>201</v>
      </c>
    </row>
    <row r="10" spans="1:3">
      <c r="A10" s="54">
        <v>14426</v>
      </c>
      <c r="B10" s="14">
        <v>26499</v>
      </c>
      <c r="C10" s="55">
        <f t="shared" si="0"/>
        <v>206</v>
      </c>
    </row>
    <row r="11" spans="1:3">
      <c r="A11" s="54">
        <v>14457</v>
      </c>
      <c r="B11" s="14">
        <v>26400</v>
      </c>
      <c r="C11" s="55">
        <f t="shared" si="0"/>
        <v>-99</v>
      </c>
    </row>
    <row r="12" spans="1:3">
      <c r="A12" s="54">
        <v>14488</v>
      </c>
      <c r="B12" s="14">
        <v>26617</v>
      </c>
      <c r="C12" s="55">
        <f t="shared" si="0"/>
        <v>217</v>
      </c>
    </row>
    <row r="13" spans="1:3">
      <c r="A13" s="54">
        <v>14518</v>
      </c>
      <c r="B13" s="14">
        <v>26955</v>
      </c>
      <c r="C13" s="55">
        <f t="shared" si="0"/>
        <v>338</v>
      </c>
    </row>
    <row r="14" spans="1:3">
      <c r="A14" s="54">
        <v>14549</v>
      </c>
      <c r="B14" s="14">
        <v>27322</v>
      </c>
      <c r="C14" s="55">
        <f t="shared" si="0"/>
        <v>367</v>
      </c>
    </row>
    <row r="15" spans="1:3">
      <c r="A15" s="54">
        <v>14579</v>
      </c>
      <c r="B15" s="14">
        <v>27361</v>
      </c>
      <c r="C15" s="55">
        <f t="shared" si="0"/>
        <v>39</v>
      </c>
    </row>
    <row r="16" spans="1:3">
      <c r="A16" s="54">
        <v>14610</v>
      </c>
      <c r="B16" s="14">
        <v>27408</v>
      </c>
      <c r="C16" s="55">
        <f t="shared" si="0"/>
        <v>47</v>
      </c>
    </row>
    <row r="17" spans="1:3">
      <c r="A17" s="54">
        <v>14641</v>
      </c>
      <c r="B17" s="14">
        <v>27453</v>
      </c>
      <c r="C17" s="55">
        <f t="shared" si="0"/>
        <v>45</v>
      </c>
    </row>
    <row r="18" spans="1:3">
      <c r="A18" s="54">
        <v>14670</v>
      </c>
      <c r="B18" s="14">
        <v>27565</v>
      </c>
      <c r="C18" s="55">
        <f t="shared" si="0"/>
        <v>112</v>
      </c>
    </row>
    <row r="19" spans="1:3">
      <c r="A19" s="54">
        <v>14701</v>
      </c>
      <c r="B19" s="14">
        <v>27674</v>
      </c>
      <c r="C19" s="55">
        <f t="shared" si="0"/>
        <v>109</v>
      </c>
    </row>
    <row r="20" spans="1:3">
      <c r="A20" s="54">
        <v>14731</v>
      </c>
      <c r="B20" s="14">
        <v>27549</v>
      </c>
      <c r="C20" s="55">
        <f t="shared" si="0"/>
        <v>-125</v>
      </c>
    </row>
    <row r="21" spans="1:3">
      <c r="A21" s="54">
        <v>14762</v>
      </c>
      <c r="B21" s="14">
        <v>27707</v>
      </c>
      <c r="C21" s="55">
        <f t="shared" si="0"/>
        <v>158</v>
      </c>
    </row>
    <row r="22" spans="1:3">
      <c r="A22" s="54">
        <v>14792</v>
      </c>
      <c r="B22" s="14">
        <v>27759</v>
      </c>
      <c r="C22" s="55">
        <f t="shared" si="0"/>
        <v>52</v>
      </c>
    </row>
    <row r="23" spans="1:3">
      <c r="A23" s="54">
        <v>14823</v>
      </c>
      <c r="B23" s="14">
        <v>27681</v>
      </c>
      <c r="C23" s="55">
        <f t="shared" si="0"/>
        <v>-78</v>
      </c>
    </row>
    <row r="24" spans="1:3">
      <c r="A24" s="54">
        <v>14854</v>
      </c>
      <c r="B24" s="14">
        <v>28070</v>
      </c>
      <c r="C24" s="55">
        <f t="shared" si="0"/>
        <v>389</v>
      </c>
    </row>
    <row r="25" spans="1:3">
      <c r="A25" s="54">
        <v>14884</v>
      </c>
      <c r="B25" s="14">
        <v>28498</v>
      </c>
      <c r="C25" s="55">
        <f t="shared" si="0"/>
        <v>428</v>
      </c>
    </row>
    <row r="26" spans="1:3">
      <c r="A26" s="54">
        <v>14915</v>
      </c>
      <c r="B26" s="14">
        <v>28914</v>
      </c>
      <c r="C26" s="55">
        <f t="shared" si="0"/>
        <v>416</v>
      </c>
    </row>
    <row r="27" spans="1:3">
      <c r="A27" s="54">
        <v>14945</v>
      </c>
      <c r="B27" s="14">
        <v>29273</v>
      </c>
      <c r="C27" s="55">
        <f t="shared" si="0"/>
        <v>359</v>
      </c>
    </row>
    <row r="28" spans="1:3">
      <c r="A28" s="54">
        <v>14976</v>
      </c>
      <c r="B28" s="14">
        <v>29759</v>
      </c>
      <c r="C28" s="55">
        <f t="shared" si="0"/>
        <v>486</v>
      </c>
    </row>
    <row r="29" spans="1:3">
      <c r="A29" s="54">
        <v>15007</v>
      </c>
      <c r="B29" s="14">
        <v>30013</v>
      </c>
      <c r="C29" s="55">
        <f t="shared" si="0"/>
        <v>254</v>
      </c>
    </row>
    <row r="30" spans="1:3">
      <c r="A30" s="54">
        <v>15035</v>
      </c>
      <c r="B30" s="14">
        <v>30339</v>
      </c>
      <c r="C30" s="55">
        <f t="shared" si="0"/>
        <v>326</v>
      </c>
    </row>
    <row r="31" spans="1:3">
      <c r="A31" s="54">
        <v>15066</v>
      </c>
      <c r="B31" s="14">
        <v>30557</v>
      </c>
      <c r="C31" s="55">
        <f t="shared" si="0"/>
        <v>218</v>
      </c>
    </row>
    <row r="32" spans="1:3">
      <c r="A32" s="54">
        <v>15096</v>
      </c>
      <c r="B32" s="14">
        <v>30883</v>
      </c>
      <c r="C32" s="55">
        <f t="shared" si="0"/>
        <v>326</v>
      </c>
    </row>
    <row r="33" spans="1:3">
      <c r="A33" s="54">
        <v>15127</v>
      </c>
      <c r="B33" s="14">
        <v>31540</v>
      </c>
      <c r="C33" s="55">
        <f t="shared" si="0"/>
        <v>657</v>
      </c>
    </row>
    <row r="34" spans="1:3">
      <c r="A34" s="54">
        <v>15157</v>
      </c>
      <c r="B34" s="14">
        <v>31949</v>
      </c>
      <c r="C34" s="55">
        <f t="shared" si="0"/>
        <v>409</v>
      </c>
    </row>
    <row r="35" spans="1:3">
      <c r="A35" s="54">
        <v>15188</v>
      </c>
      <c r="B35" s="14">
        <v>32387</v>
      </c>
      <c r="C35" s="55">
        <f t="shared" si="0"/>
        <v>438</v>
      </c>
    </row>
    <row r="36" spans="1:3">
      <c r="A36" s="54">
        <v>15219</v>
      </c>
      <c r="B36" s="14">
        <v>32723</v>
      </c>
      <c r="C36" s="55">
        <f t="shared" si="0"/>
        <v>336</v>
      </c>
    </row>
    <row r="37" spans="1:3">
      <c r="A37" s="54">
        <v>15249</v>
      </c>
      <c r="B37" s="14">
        <v>32944</v>
      </c>
      <c r="C37" s="55">
        <f t="shared" si="0"/>
        <v>221</v>
      </c>
    </row>
    <row r="38" spans="1:3">
      <c r="A38" s="54">
        <v>15280</v>
      </c>
      <c r="B38" s="14">
        <v>33042</v>
      </c>
      <c r="C38" s="55">
        <f t="shared" si="0"/>
        <v>98</v>
      </c>
    </row>
    <row r="39" spans="1:3">
      <c r="A39" s="54">
        <v>15310</v>
      </c>
      <c r="B39" s="14">
        <v>33075</v>
      </c>
      <c r="C39" s="55">
        <f t="shared" si="0"/>
        <v>33</v>
      </c>
    </row>
    <row r="40" spans="1:3">
      <c r="A40" s="54">
        <v>15341</v>
      </c>
      <c r="B40" s="14">
        <v>33133</v>
      </c>
      <c r="C40" s="55">
        <f t="shared" si="0"/>
        <v>58</v>
      </c>
    </row>
    <row r="41" spans="1:3">
      <c r="A41" s="54">
        <v>15372</v>
      </c>
      <c r="B41" s="14">
        <v>33258</v>
      </c>
      <c r="C41" s="55">
        <f t="shared" si="0"/>
        <v>125</v>
      </c>
    </row>
    <row r="42" spans="1:3">
      <c r="A42" s="54">
        <v>15400</v>
      </c>
      <c r="B42" s="14">
        <v>33366</v>
      </c>
      <c r="C42" s="55">
        <f t="shared" si="0"/>
        <v>108</v>
      </c>
    </row>
    <row r="43" spans="1:3">
      <c r="A43" s="54">
        <v>15431</v>
      </c>
      <c r="B43" s="14">
        <v>33678</v>
      </c>
      <c r="C43" s="55">
        <f t="shared" si="0"/>
        <v>312</v>
      </c>
    </row>
    <row r="44" spans="1:3">
      <c r="A44" s="54">
        <v>15461</v>
      </c>
      <c r="B44" s="14">
        <v>33995</v>
      </c>
      <c r="C44" s="55">
        <f t="shared" si="0"/>
        <v>317</v>
      </c>
    </row>
    <row r="45" spans="1:3">
      <c r="A45" s="54">
        <v>15492</v>
      </c>
      <c r="B45" s="14">
        <v>34340</v>
      </c>
      <c r="C45" s="55">
        <f t="shared" si="0"/>
        <v>345</v>
      </c>
    </row>
    <row r="46" spans="1:3">
      <c r="A46" s="54">
        <v>15522</v>
      </c>
      <c r="B46" s="14">
        <v>34519</v>
      </c>
      <c r="C46" s="55">
        <f t="shared" si="0"/>
        <v>179</v>
      </c>
    </row>
    <row r="47" spans="1:3">
      <c r="A47" s="54">
        <v>15553</v>
      </c>
      <c r="B47" s="14">
        <v>34881</v>
      </c>
      <c r="C47" s="55">
        <f t="shared" si="0"/>
        <v>362</v>
      </c>
    </row>
    <row r="48" spans="1:3">
      <c r="A48" s="54">
        <v>15584</v>
      </c>
      <c r="B48" s="14">
        <v>35174</v>
      </c>
      <c r="C48" s="55">
        <f t="shared" si="0"/>
        <v>293</v>
      </c>
    </row>
    <row r="49" spans="1:3">
      <c r="A49" s="54">
        <v>15614</v>
      </c>
      <c r="B49" s="14">
        <v>35393</v>
      </c>
      <c r="C49" s="55">
        <f t="shared" si="0"/>
        <v>219</v>
      </c>
    </row>
    <row r="50" spans="1:3">
      <c r="A50" s="54">
        <v>15645</v>
      </c>
      <c r="B50" s="14">
        <v>35559</v>
      </c>
      <c r="C50" s="55">
        <f t="shared" si="0"/>
        <v>166</v>
      </c>
    </row>
    <row r="51" spans="1:3">
      <c r="A51" s="54">
        <v>15675</v>
      </c>
      <c r="B51" s="14">
        <v>35648</v>
      </c>
      <c r="C51" s="55">
        <f t="shared" si="0"/>
        <v>89</v>
      </c>
    </row>
    <row r="52" spans="1:3">
      <c r="A52" s="54">
        <v>15706</v>
      </c>
      <c r="B52" s="14">
        <v>35843</v>
      </c>
      <c r="C52" s="55">
        <f t="shared" si="0"/>
        <v>195</v>
      </c>
    </row>
    <row r="53" spans="1:3">
      <c r="A53" s="54">
        <v>15737</v>
      </c>
      <c r="B53" s="14">
        <v>36040</v>
      </c>
      <c r="C53" s="55">
        <f t="shared" si="0"/>
        <v>197</v>
      </c>
    </row>
    <row r="54" spans="1:3">
      <c r="A54" s="54">
        <v>15765</v>
      </c>
      <c r="B54" s="14">
        <v>36170</v>
      </c>
      <c r="C54" s="55">
        <f t="shared" si="0"/>
        <v>130</v>
      </c>
    </row>
    <row r="55" spans="1:3">
      <c r="A55" s="54">
        <v>15796</v>
      </c>
      <c r="B55" s="14">
        <v>36295</v>
      </c>
      <c r="C55" s="55">
        <f t="shared" si="0"/>
        <v>125</v>
      </c>
    </row>
    <row r="56" spans="1:3">
      <c r="A56" s="54">
        <v>15826</v>
      </c>
      <c r="B56" s="14">
        <v>36380</v>
      </c>
      <c r="C56" s="55">
        <f t="shared" si="0"/>
        <v>85</v>
      </c>
    </row>
    <row r="57" spans="1:3">
      <c r="A57" s="54">
        <v>15857</v>
      </c>
      <c r="B57" s="14">
        <v>36315</v>
      </c>
      <c r="C57" s="55">
        <f t="shared" si="0"/>
        <v>-65</v>
      </c>
    </row>
    <row r="58" spans="1:3">
      <c r="A58" s="54">
        <v>15887</v>
      </c>
      <c r="B58" s="14">
        <v>36457</v>
      </c>
      <c r="C58" s="55">
        <f t="shared" si="0"/>
        <v>142</v>
      </c>
    </row>
    <row r="59" spans="1:3">
      <c r="A59" s="54">
        <v>15918</v>
      </c>
      <c r="B59" s="14">
        <v>36443</v>
      </c>
      <c r="C59" s="55">
        <f t="shared" si="0"/>
        <v>-14</v>
      </c>
    </row>
    <row r="60" spans="1:3">
      <c r="A60" s="54">
        <v>15949</v>
      </c>
      <c r="B60" s="14">
        <v>36395</v>
      </c>
      <c r="C60" s="55">
        <f t="shared" si="0"/>
        <v>-48</v>
      </c>
    </row>
    <row r="61" spans="1:3">
      <c r="A61" s="54">
        <v>15979</v>
      </c>
      <c r="B61" s="14">
        <v>36325</v>
      </c>
      <c r="C61" s="55">
        <f t="shared" si="0"/>
        <v>-70</v>
      </c>
    </row>
    <row r="62" spans="1:3">
      <c r="A62" s="54">
        <v>16010</v>
      </c>
      <c r="B62" s="14">
        <v>36505</v>
      </c>
      <c r="C62" s="55">
        <f t="shared" si="0"/>
        <v>180</v>
      </c>
    </row>
    <row r="63" spans="1:3">
      <c r="A63" s="54">
        <v>16040</v>
      </c>
      <c r="B63" s="14">
        <v>36642</v>
      </c>
      <c r="C63" s="55">
        <f t="shared" si="0"/>
        <v>137</v>
      </c>
    </row>
    <row r="64" spans="1:3">
      <c r="A64" s="54">
        <v>16071</v>
      </c>
      <c r="B64" s="14">
        <v>36475</v>
      </c>
      <c r="C64" s="55">
        <f t="shared" si="0"/>
        <v>-167</v>
      </c>
    </row>
    <row r="65" spans="1:3">
      <c r="A65" s="54">
        <v>16102</v>
      </c>
      <c r="B65" s="14">
        <v>36492</v>
      </c>
      <c r="C65" s="55">
        <f t="shared" si="0"/>
        <v>17</v>
      </c>
    </row>
    <row r="66" spans="1:3">
      <c r="A66" s="54">
        <v>16131</v>
      </c>
      <c r="B66" s="14">
        <v>36409</v>
      </c>
      <c r="C66" s="55">
        <f t="shared" si="0"/>
        <v>-83</v>
      </c>
    </row>
    <row r="67" spans="1:3">
      <c r="A67" s="54">
        <v>16162</v>
      </c>
      <c r="B67" s="14">
        <v>36181</v>
      </c>
      <c r="C67" s="55">
        <f t="shared" si="0"/>
        <v>-228</v>
      </c>
    </row>
    <row r="68" spans="1:3">
      <c r="A68" s="54">
        <v>16192</v>
      </c>
      <c r="B68" s="14">
        <v>35951</v>
      </c>
      <c r="C68" s="55">
        <f t="shared" si="0"/>
        <v>-230</v>
      </c>
    </row>
    <row r="69" spans="1:3">
      <c r="A69" s="54">
        <v>16223</v>
      </c>
      <c r="B69" s="14">
        <v>35864</v>
      </c>
      <c r="C69" s="55">
        <f t="shared" si="0"/>
        <v>-87</v>
      </c>
    </row>
    <row r="70" spans="1:3">
      <c r="A70" s="54">
        <v>16253</v>
      </c>
      <c r="B70" s="14">
        <v>35800</v>
      </c>
      <c r="C70" s="55">
        <f t="shared" ref="C70:C133" si="1">B70-B69</f>
        <v>-64</v>
      </c>
    </row>
    <row r="71" spans="1:3">
      <c r="A71" s="54">
        <v>16284</v>
      </c>
      <c r="B71" s="14">
        <v>35714</v>
      </c>
      <c r="C71" s="55">
        <f t="shared" si="1"/>
        <v>-86</v>
      </c>
    </row>
    <row r="72" spans="1:3">
      <c r="A72" s="54">
        <v>16315</v>
      </c>
      <c r="B72" s="14">
        <v>35646</v>
      </c>
      <c r="C72" s="55">
        <f t="shared" si="1"/>
        <v>-68</v>
      </c>
    </row>
    <row r="73" spans="1:3">
      <c r="A73" s="54">
        <v>16345</v>
      </c>
      <c r="B73" s="14">
        <v>35463</v>
      </c>
      <c r="C73" s="55">
        <f t="shared" si="1"/>
        <v>-183</v>
      </c>
    </row>
    <row r="74" spans="1:3">
      <c r="A74" s="54">
        <v>16376</v>
      </c>
      <c r="B74" s="14">
        <v>35485</v>
      </c>
      <c r="C74" s="55">
        <f t="shared" si="1"/>
        <v>22</v>
      </c>
    </row>
    <row r="75" spans="1:3">
      <c r="A75" s="54">
        <v>16406</v>
      </c>
      <c r="B75" s="14">
        <v>35448</v>
      </c>
      <c r="C75" s="55">
        <f t="shared" si="1"/>
        <v>-37</v>
      </c>
    </row>
    <row r="76" spans="1:3">
      <c r="A76" s="54">
        <v>16437</v>
      </c>
      <c r="B76" s="14">
        <v>35485</v>
      </c>
      <c r="C76" s="55">
        <f t="shared" si="1"/>
        <v>37</v>
      </c>
    </row>
    <row r="77" spans="1:3">
      <c r="A77" s="54">
        <v>16468</v>
      </c>
      <c r="B77" s="14">
        <v>35641</v>
      </c>
      <c r="C77" s="55">
        <f t="shared" si="1"/>
        <v>156</v>
      </c>
    </row>
    <row r="78" spans="1:3">
      <c r="A78" s="54">
        <v>16496</v>
      </c>
      <c r="B78" s="14">
        <v>35658</v>
      </c>
      <c r="C78" s="55">
        <f t="shared" si="1"/>
        <v>17</v>
      </c>
    </row>
    <row r="79" spans="1:3">
      <c r="A79" s="54">
        <v>16527</v>
      </c>
      <c r="B79" s="14">
        <v>35582</v>
      </c>
      <c r="C79" s="55">
        <f t="shared" si="1"/>
        <v>-76</v>
      </c>
    </row>
    <row r="80" spans="1:3">
      <c r="A80" s="54">
        <v>16557</v>
      </c>
      <c r="B80" s="14">
        <v>35261</v>
      </c>
      <c r="C80" s="55">
        <f t="shared" si="1"/>
        <v>-321</v>
      </c>
    </row>
    <row r="81" spans="1:3">
      <c r="A81" s="54">
        <v>16588</v>
      </c>
      <c r="B81" s="14">
        <v>35145</v>
      </c>
      <c r="C81" s="55">
        <f t="shared" si="1"/>
        <v>-116</v>
      </c>
    </row>
    <row r="82" spans="1:3">
      <c r="A82" s="54">
        <v>16618</v>
      </c>
      <c r="B82" s="14">
        <v>34968</v>
      </c>
      <c r="C82" s="55">
        <f t="shared" si="1"/>
        <v>-177</v>
      </c>
    </row>
    <row r="83" spans="1:3">
      <c r="A83" s="54">
        <v>16649</v>
      </c>
      <c r="B83" s="14">
        <v>34689</v>
      </c>
      <c r="C83" s="55">
        <f t="shared" si="1"/>
        <v>-279</v>
      </c>
    </row>
    <row r="84" spans="1:3">
      <c r="A84" s="54">
        <v>16680</v>
      </c>
      <c r="B84" s="14">
        <v>34331</v>
      </c>
      <c r="C84" s="55">
        <f t="shared" si="1"/>
        <v>-358</v>
      </c>
    </row>
    <row r="85" spans="1:3">
      <c r="A85" s="54">
        <v>16710</v>
      </c>
      <c r="B85" s="14">
        <v>32565</v>
      </c>
      <c r="C85" s="55">
        <f t="shared" si="1"/>
        <v>-1766</v>
      </c>
    </row>
    <row r="86" spans="1:3">
      <c r="A86" s="54">
        <v>16741</v>
      </c>
      <c r="B86" s="14">
        <v>32746</v>
      </c>
      <c r="C86" s="55">
        <f t="shared" si="1"/>
        <v>181</v>
      </c>
    </row>
    <row r="87" spans="1:3">
      <c r="A87" s="54">
        <v>16771</v>
      </c>
      <c r="B87" s="14">
        <v>33166</v>
      </c>
      <c r="C87" s="55">
        <f t="shared" si="1"/>
        <v>420</v>
      </c>
    </row>
    <row r="88" spans="1:3">
      <c r="A88" s="54">
        <v>16802</v>
      </c>
      <c r="B88" s="14">
        <v>33299</v>
      </c>
      <c r="C88" s="55">
        <f t="shared" si="1"/>
        <v>133</v>
      </c>
    </row>
    <row r="89" spans="1:3">
      <c r="A89" s="54">
        <v>16833</v>
      </c>
      <c r="B89" s="14">
        <v>34044</v>
      </c>
      <c r="C89" s="55">
        <f t="shared" si="1"/>
        <v>745</v>
      </c>
    </row>
    <row r="90" spans="1:3">
      <c r="A90" s="54">
        <v>16861</v>
      </c>
      <c r="B90" s="14">
        <v>33466</v>
      </c>
      <c r="C90" s="55">
        <f t="shared" si="1"/>
        <v>-578</v>
      </c>
    </row>
    <row r="91" spans="1:3">
      <c r="A91" s="54">
        <v>16892</v>
      </c>
      <c r="B91" s="14">
        <v>34437</v>
      </c>
      <c r="C91" s="55">
        <f t="shared" si="1"/>
        <v>971</v>
      </c>
    </row>
    <row r="92" spans="1:3">
      <c r="A92" s="54">
        <v>16922</v>
      </c>
      <c r="B92" s="14">
        <v>35152</v>
      </c>
      <c r="C92" s="55">
        <f t="shared" si="1"/>
        <v>715</v>
      </c>
    </row>
    <row r="93" spans="1:3">
      <c r="A93" s="54">
        <v>16953</v>
      </c>
      <c r="B93" s="14">
        <v>35617</v>
      </c>
      <c r="C93" s="55">
        <f t="shared" si="1"/>
        <v>465</v>
      </c>
    </row>
    <row r="94" spans="1:3">
      <c r="A94" s="54">
        <v>16983</v>
      </c>
      <c r="B94" s="14">
        <v>36055</v>
      </c>
      <c r="C94" s="55">
        <f t="shared" si="1"/>
        <v>438</v>
      </c>
    </row>
    <row r="95" spans="1:3">
      <c r="A95" s="54">
        <v>17014</v>
      </c>
      <c r="B95" s="14">
        <v>36471</v>
      </c>
      <c r="C95" s="55">
        <f t="shared" si="1"/>
        <v>416</v>
      </c>
    </row>
    <row r="96" spans="1:3">
      <c r="A96" s="54">
        <v>17045</v>
      </c>
      <c r="B96" s="14">
        <v>36961</v>
      </c>
      <c r="C96" s="55">
        <f t="shared" si="1"/>
        <v>490</v>
      </c>
    </row>
    <row r="97" spans="1:3">
      <c r="A97" s="54">
        <v>17075</v>
      </c>
      <c r="B97" s="14">
        <v>37246</v>
      </c>
      <c r="C97" s="55">
        <f t="shared" si="1"/>
        <v>285</v>
      </c>
    </row>
    <row r="98" spans="1:3">
      <c r="A98" s="54">
        <v>17106</v>
      </c>
      <c r="B98" s="14">
        <v>37429</v>
      </c>
      <c r="C98" s="55">
        <f t="shared" si="1"/>
        <v>183</v>
      </c>
    </row>
    <row r="99" spans="1:3">
      <c r="A99" s="54">
        <v>17136</v>
      </c>
      <c r="B99" s="14">
        <v>37756</v>
      </c>
      <c r="C99" s="55">
        <f t="shared" si="1"/>
        <v>327</v>
      </c>
    </row>
    <row r="100" spans="1:3">
      <c r="A100" s="54">
        <v>17167</v>
      </c>
      <c r="B100" s="14">
        <v>37751</v>
      </c>
      <c r="C100" s="55">
        <f t="shared" si="1"/>
        <v>-5</v>
      </c>
    </row>
    <row r="101" spans="1:3">
      <c r="A101" s="54">
        <v>17198</v>
      </c>
      <c r="B101" s="14">
        <v>37916</v>
      </c>
      <c r="C101" s="55">
        <f t="shared" si="1"/>
        <v>165</v>
      </c>
    </row>
    <row r="102" spans="1:3">
      <c r="A102" s="54">
        <v>17226</v>
      </c>
      <c r="B102" s="14">
        <v>37951</v>
      </c>
      <c r="C102" s="55">
        <f t="shared" si="1"/>
        <v>35</v>
      </c>
    </row>
    <row r="103" spans="1:3">
      <c r="A103" s="54">
        <v>17257</v>
      </c>
      <c r="B103" s="14">
        <v>38019</v>
      </c>
      <c r="C103" s="55">
        <f t="shared" si="1"/>
        <v>68</v>
      </c>
    </row>
    <row r="104" spans="1:3">
      <c r="A104" s="54">
        <v>17287</v>
      </c>
      <c r="B104" s="14">
        <v>37941</v>
      </c>
      <c r="C104" s="55">
        <f t="shared" si="1"/>
        <v>-78</v>
      </c>
    </row>
    <row r="105" spans="1:3">
      <c r="A105" s="54">
        <v>17318</v>
      </c>
      <c r="B105" s="14">
        <v>38087</v>
      </c>
      <c r="C105" s="55">
        <f t="shared" si="1"/>
        <v>146</v>
      </c>
    </row>
    <row r="106" spans="1:3">
      <c r="A106" s="54">
        <v>17348</v>
      </c>
      <c r="B106" s="14">
        <v>38286</v>
      </c>
      <c r="C106" s="55">
        <f t="shared" si="1"/>
        <v>199</v>
      </c>
    </row>
    <row r="107" spans="1:3">
      <c r="A107" s="54">
        <v>17379</v>
      </c>
      <c r="B107" s="14">
        <v>38219</v>
      </c>
      <c r="C107" s="55">
        <f t="shared" si="1"/>
        <v>-67</v>
      </c>
    </row>
    <row r="108" spans="1:3">
      <c r="A108" s="54">
        <v>17410</v>
      </c>
      <c r="B108" s="14">
        <v>38441</v>
      </c>
      <c r="C108" s="55">
        <f t="shared" si="1"/>
        <v>222</v>
      </c>
    </row>
    <row r="109" spans="1:3">
      <c r="A109" s="54">
        <v>17440</v>
      </c>
      <c r="B109" s="14">
        <v>38664</v>
      </c>
      <c r="C109" s="55">
        <f t="shared" si="1"/>
        <v>223</v>
      </c>
    </row>
    <row r="110" spans="1:3">
      <c r="A110" s="54">
        <v>17471</v>
      </c>
      <c r="B110" s="14">
        <v>38845</v>
      </c>
      <c r="C110" s="55">
        <f t="shared" si="1"/>
        <v>181</v>
      </c>
    </row>
    <row r="111" spans="1:3">
      <c r="A111" s="54">
        <v>17501</v>
      </c>
      <c r="B111" s="14">
        <v>38899</v>
      </c>
      <c r="C111" s="55">
        <f t="shared" si="1"/>
        <v>54</v>
      </c>
    </row>
    <row r="112" spans="1:3">
      <c r="A112" s="54">
        <v>17532</v>
      </c>
      <c r="B112" s="14">
        <v>38976</v>
      </c>
      <c r="C112" s="55">
        <f t="shared" si="1"/>
        <v>77</v>
      </c>
    </row>
    <row r="113" spans="1:3">
      <c r="A113" s="54">
        <v>17563</v>
      </c>
      <c r="B113" s="14">
        <v>39055</v>
      </c>
      <c r="C113" s="55">
        <f t="shared" si="1"/>
        <v>79</v>
      </c>
    </row>
    <row r="114" spans="1:3">
      <c r="A114" s="54">
        <v>17592</v>
      </c>
      <c r="B114" s="14">
        <v>38918</v>
      </c>
      <c r="C114" s="55">
        <f t="shared" si="1"/>
        <v>-137</v>
      </c>
    </row>
    <row r="115" spans="1:3">
      <c r="A115" s="54">
        <v>17623</v>
      </c>
      <c r="B115" s="14">
        <v>39060</v>
      </c>
      <c r="C115" s="55">
        <f t="shared" si="1"/>
        <v>142</v>
      </c>
    </row>
    <row r="116" spans="1:3">
      <c r="A116" s="54">
        <v>17653</v>
      </c>
      <c r="B116" s="14">
        <v>38736</v>
      </c>
      <c r="C116" s="55">
        <f t="shared" si="1"/>
        <v>-324</v>
      </c>
    </row>
    <row r="117" spans="1:3">
      <c r="A117" s="54">
        <v>17684</v>
      </c>
      <c r="B117" s="14">
        <v>39115</v>
      </c>
      <c r="C117" s="55">
        <f t="shared" si="1"/>
        <v>379</v>
      </c>
    </row>
    <row r="118" spans="1:3">
      <c r="A118" s="54">
        <v>17714</v>
      </c>
      <c r="B118" s="14">
        <v>39298</v>
      </c>
      <c r="C118" s="55">
        <f t="shared" si="1"/>
        <v>183</v>
      </c>
    </row>
    <row r="119" spans="1:3">
      <c r="A119" s="54">
        <v>17745</v>
      </c>
      <c r="B119" s="14">
        <v>39386</v>
      </c>
      <c r="C119" s="55">
        <f t="shared" si="1"/>
        <v>88</v>
      </c>
    </row>
    <row r="120" spans="1:3">
      <c r="A120" s="54">
        <v>17776</v>
      </c>
      <c r="B120" s="14">
        <v>39387</v>
      </c>
      <c r="C120" s="55">
        <f t="shared" si="1"/>
        <v>1</v>
      </c>
    </row>
    <row r="121" spans="1:3">
      <c r="A121" s="54">
        <v>17806</v>
      </c>
      <c r="B121" s="14">
        <v>39489</v>
      </c>
      <c r="C121" s="55">
        <f t="shared" si="1"/>
        <v>102</v>
      </c>
    </row>
    <row r="122" spans="1:3">
      <c r="A122" s="54">
        <v>17837</v>
      </c>
      <c r="B122" s="14">
        <v>39416</v>
      </c>
      <c r="C122" s="55">
        <f t="shared" si="1"/>
        <v>-73</v>
      </c>
    </row>
    <row r="123" spans="1:3">
      <c r="A123" s="54">
        <v>17867</v>
      </c>
      <c r="B123" s="14">
        <v>39323</v>
      </c>
      <c r="C123" s="55">
        <f t="shared" si="1"/>
        <v>-93</v>
      </c>
    </row>
    <row r="124" spans="1:3">
      <c r="A124" s="54">
        <v>17898</v>
      </c>
      <c r="B124" s="14">
        <v>39144</v>
      </c>
      <c r="C124" s="55">
        <f t="shared" si="1"/>
        <v>-179</v>
      </c>
    </row>
    <row r="125" spans="1:3">
      <c r="A125" s="54">
        <v>17929</v>
      </c>
      <c r="B125" s="14">
        <v>38774</v>
      </c>
      <c r="C125" s="55">
        <f t="shared" si="1"/>
        <v>-370</v>
      </c>
    </row>
    <row r="126" spans="1:3">
      <c r="A126" s="54">
        <v>17957</v>
      </c>
      <c r="B126" s="14">
        <v>38604</v>
      </c>
      <c r="C126" s="55">
        <f t="shared" si="1"/>
        <v>-170</v>
      </c>
    </row>
    <row r="127" spans="1:3">
      <c r="A127" s="54">
        <v>17988</v>
      </c>
      <c r="B127" s="14">
        <v>38325</v>
      </c>
      <c r="C127" s="55">
        <f t="shared" si="1"/>
        <v>-279</v>
      </c>
    </row>
    <row r="128" spans="1:3">
      <c r="A128" s="54">
        <v>18018</v>
      </c>
      <c r="B128" s="14">
        <v>38288</v>
      </c>
      <c r="C128" s="55">
        <f t="shared" si="1"/>
        <v>-37</v>
      </c>
    </row>
    <row r="129" spans="1:3">
      <c r="A129" s="54">
        <v>18049</v>
      </c>
      <c r="B129" s="14">
        <v>38022</v>
      </c>
      <c r="C129" s="55">
        <f t="shared" si="1"/>
        <v>-266</v>
      </c>
    </row>
    <row r="130" spans="1:3">
      <c r="A130" s="54">
        <v>18079</v>
      </c>
      <c r="B130" s="14">
        <v>37783</v>
      </c>
      <c r="C130" s="55">
        <f t="shared" si="1"/>
        <v>-239</v>
      </c>
    </row>
    <row r="131" spans="1:3">
      <c r="A131" s="54">
        <v>18110</v>
      </c>
      <c r="B131" s="14">
        <v>37569</v>
      </c>
      <c r="C131" s="55">
        <f t="shared" si="1"/>
        <v>-214</v>
      </c>
    </row>
    <row r="132" spans="1:3">
      <c r="A132" s="54">
        <v>18141</v>
      </c>
      <c r="B132" s="14">
        <v>37639</v>
      </c>
      <c r="C132" s="55">
        <f t="shared" si="1"/>
        <v>70</v>
      </c>
    </row>
    <row r="133" spans="1:3">
      <c r="A133" s="54">
        <v>18171</v>
      </c>
      <c r="B133" s="14">
        <v>37790</v>
      </c>
      <c r="C133" s="55">
        <f t="shared" si="1"/>
        <v>151</v>
      </c>
    </row>
    <row r="134" spans="1:3">
      <c r="A134" s="54">
        <v>18202</v>
      </c>
      <c r="B134" s="14">
        <v>36972</v>
      </c>
      <c r="C134" s="55">
        <f t="shared" ref="C134:C197" si="2">B134-B133</f>
        <v>-818</v>
      </c>
    </row>
    <row r="135" spans="1:3">
      <c r="A135" s="54">
        <v>18232</v>
      </c>
      <c r="B135" s="14">
        <v>37292</v>
      </c>
      <c r="C135" s="55">
        <f t="shared" si="2"/>
        <v>320</v>
      </c>
    </row>
    <row r="136" spans="1:3">
      <c r="A136" s="54">
        <v>18263</v>
      </c>
      <c r="B136" s="14">
        <v>37570</v>
      </c>
      <c r="C136" s="55">
        <f t="shared" si="2"/>
        <v>278</v>
      </c>
    </row>
    <row r="137" spans="1:3">
      <c r="A137" s="54">
        <v>18294</v>
      </c>
      <c r="B137" s="14">
        <v>37592</v>
      </c>
      <c r="C137" s="55">
        <f t="shared" si="2"/>
        <v>22</v>
      </c>
    </row>
    <row r="138" spans="1:3">
      <c r="A138" s="54">
        <v>18322</v>
      </c>
      <c r="B138" s="14">
        <v>37371</v>
      </c>
      <c r="C138" s="55">
        <f t="shared" si="2"/>
        <v>-221</v>
      </c>
    </row>
    <row r="139" spans="1:3">
      <c r="A139" s="54">
        <v>18353</v>
      </c>
      <c r="B139" s="14">
        <v>37876</v>
      </c>
      <c r="C139" s="55">
        <f t="shared" si="2"/>
        <v>505</v>
      </c>
    </row>
    <row r="140" spans="1:3">
      <c r="A140" s="54">
        <v>18383</v>
      </c>
      <c r="B140" s="14">
        <v>38288</v>
      </c>
      <c r="C140" s="55">
        <f t="shared" si="2"/>
        <v>412</v>
      </c>
    </row>
    <row r="141" spans="1:3">
      <c r="A141" s="54">
        <v>18414</v>
      </c>
      <c r="B141" s="14">
        <v>38675</v>
      </c>
      <c r="C141" s="55">
        <f t="shared" si="2"/>
        <v>387</v>
      </c>
    </row>
    <row r="142" spans="1:3">
      <c r="A142" s="54">
        <v>18444</v>
      </c>
      <c r="B142" s="14">
        <v>39061</v>
      </c>
      <c r="C142" s="55">
        <f t="shared" si="2"/>
        <v>386</v>
      </c>
    </row>
    <row r="143" spans="1:3">
      <c r="A143" s="54">
        <v>18475</v>
      </c>
      <c r="B143" s="14">
        <v>39364</v>
      </c>
      <c r="C143" s="55">
        <f t="shared" si="2"/>
        <v>303</v>
      </c>
    </row>
    <row r="144" spans="1:3">
      <c r="A144" s="54">
        <v>18506</v>
      </c>
      <c r="B144" s="14">
        <v>40005</v>
      </c>
      <c r="C144" s="55">
        <f t="shared" si="2"/>
        <v>641</v>
      </c>
    </row>
    <row r="145" spans="1:3">
      <c r="A145" s="54">
        <v>18536</v>
      </c>
      <c r="B145" s="14">
        <v>40210</v>
      </c>
      <c r="C145" s="55">
        <f t="shared" si="2"/>
        <v>205</v>
      </c>
    </row>
    <row r="146" spans="1:3">
      <c r="A146" s="54">
        <v>18567</v>
      </c>
      <c r="B146" s="14">
        <v>40457</v>
      </c>
      <c r="C146" s="55">
        <f t="shared" si="2"/>
        <v>247</v>
      </c>
    </row>
    <row r="147" spans="1:3">
      <c r="A147" s="54">
        <v>18597</v>
      </c>
      <c r="B147" s="14">
        <v>40514</v>
      </c>
      <c r="C147" s="55">
        <f t="shared" si="2"/>
        <v>57</v>
      </c>
    </row>
    <row r="148" spans="1:3">
      <c r="A148" s="54">
        <v>18628</v>
      </c>
      <c r="B148" s="14">
        <v>40547</v>
      </c>
      <c r="C148" s="55">
        <f t="shared" si="2"/>
        <v>33</v>
      </c>
    </row>
    <row r="149" spans="1:3">
      <c r="A149" s="54">
        <v>18659</v>
      </c>
      <c r="B149" s="14">
        <v>40936</v>
      </c>
      <c r="C149" s="55">
        <f t="shared" si="2"/>
        <v>389</v>
      </c>
    </row>
    <row r="150" spans="1:3">
      <c r="A150" s="54">
        <v>18687</v>
      </c>
      <c r="B150" s="14">
        <v>41195</v>
      </c>
      <c r="C150" s="55">
        <f t="shared" si="2"/>
        <v>259</v>
      </c>
    </row>
    <row r="151" spans="1:3">
      <c r="A151" s="54">
        <v>18718</v>
      </c>
      <c r="B151" s="14">
        <v>41463</v>
      </c>
      <c r="C151" s="55">
        <f t="shared" si="2"/>
        <v>268</v>
      </c>
    </row>
    <row r="152" spans="1:3">
      <c r="A152" s="54">
        <v>18748</v>
      </c>
      <c r="B152" s="14">
        <v>41410</v>
      </c>
      <c r="C152" s="55">
        <f t="shared" si="2"/>
        <v>-53</v>
      </c>
    </row>
    <row r="153" spans="1:3">
      <c r="A153" s="54">
        <v>18779</v>
      </c>
      <c r="B153" s="14">
        <v>41535</v>
      </c>
      <c r="C153" s="55">
        <f t="shared" si="2"/>
        <v>125</v>
      </c>
    </row>
    <row r="154" spans="1:3">
      <c r="A154" s="54">
        <v>18809</v>
      </c>
      <c r="B154" s="14">
        <v>41565</v>
      </c>
      <c r="C154" s="55">
        <f t="shared" si="2"/>
        <v>30</v>
      </c>
    </row>
    <row r="155" spans="1:3">
      <c r="A155" s="54">
        <v>18840</v>
      </c>
      <c r="B155" s="14">
        <v>41523</v>
      </c>
      <c r="C155" s="55">
        <f t="shared" si="2"/>
        <v>-42</v>
      </c>
    </row>
    <row r="156" spans="1:3">
      <c r="A156" s="54">
        <v>18871</v>
      </c>
      <c r="B156" s="14">
        <v>41493</v>
      </c>
      <c r="C156" s="55">
        <f t="shared" si="2"/>
        <v>-30</v>
      </c>
    </row>
    <row r="157" spans="1:3">
      <c r="A157" s="54">
        <v>18901</v>
      </c>
      <c r="B157" s="14">
        <v>41402</v>
      </c>
      <c r="C157" s="55">
        <f t="shared" si="2"/>
        <v>-91</v>
      </c>
    </row>
    <row r="158" spans="1:3">
      <c r="A158" s="54">
        <v>18932</v>
      </c>
      <c r="B158" s="14">
        <v>41429</v>
      </c>
      <c r="C158" s="55">
        <f t="shared" si="2"/>
        <v>27</v>
      </c>
    </row>
    <row r="159" spans="1:3">
      <c r="A159" s="54">
        <v>18962</v>
      </c>
      <c r="B159" s="14">
        <v>41521</v>
      </c>
      <c r="C159" s="55">
        <f t="shared" si="2"/>
        <v>92</v>
      </c>
    </row>
    <row r="160" spans="1:3">
      <c r="A160" s="54">
        <v>18993</v>
      </c>
      <c r="B160" s="14">
        <v>41626</v>
      </c>
      <c r="C160" s="55">
        <f t="shared" si="2"/>
        <v>105</v>
      </c>
    </row>
    <row r="161" spans="1:3">
      <c r="A161" s="54">
        <v>19024</v>
      </c>
      <c r="B161" s="14">
        <v>41707</v>
      </c>
      <c r="C161" s="55">
        <f t="shared" si="2"/>
        <v>81</v>
      </c>
    </row>
    <row r="162" spans="1:3">
      <c r="A162" s="54">
        <v>19053</v>
      </c>
      <c r="B162" s="14">
        <v>41872</v>
      </c>
      <c r="C162" s="55">
        <f t="shared" si="2"/>
        <v>165</v>
      </c>
    </row>
    <row r="163" spans="1:3">
      <c r="A163" s="54">
        <v>19084</v>
      </c>
      <c r="B163" s="14">
        <v>41842</v>
      </c>
      <c r="C163" s="55">
        <f t="shared" si="2"/>
        <v>-30</v>
      </c>
    </row>
    <row r="164" spans="1:3">
      <c r="A164" s="54">
        <v>19114</v>
      </c>
      <c r="B164" s="14">
        <v>41958</v>
      </c>
      <c r="C164" s="55">
        <f t="shared" si="2"/>
        <v>116</v>
      </c>
    </row>
    <row r="165" spans="1:3">
      <c r="A165" s="54">
        <v>19145</v>
      </c>
      <c r="B165" s="14">
        <v>41948</v>
      </c>
      <c r="C165" s="55">
        <f t="shared" si="2"/>
        <v>-10</v>
      </c>
    </row>
    <row r="166" spans="1:3">
      <c r="A166" s="54">
        <v>19175</v>
      </c>
      <c r="B166" s="14">
        <v>41570</v>
      </c>
      <c r="C166" s="55">
        <f t="shared" si="2"/>
        <v>-378</v>
      </c>
    </row>
    <row r="167" spans="1:3">
      <c r="A167" s="54">
        <v>19206</v>
      </c>
      <c r="B167" s="14">
        <v>41406</v>
      </c>
      <c r="C167" s="55">
        <f t="shared" si="2"/>
        <v>-164</v>
      </c>
    </row>
    <row r="168" spans="1:3">
      <c r="A168" s="54">
        <v>19237</v>
      </c>
      <c r="B168" s="14">
        <v>42206</v>
      </c>
      <c r="C168" s="55">
        <f t="shared" si="2"/>
        <v>800</v>
      </c>
    </row>
    <row r="169" spans="1:3">
      <c r="A169" s="54">
        <v>19267</v>
      </c>
      <c r="B169" s="14">
        <v>42586</v>
      </c>
      <c r="C169" s="55">
        <f t="shared" si="2"/>
        <v>380</v>
      </c>
    </row>
    <row r="170" spans="1:3">
      <c r="A170" s="54">
        <v>19298</v>
      </c>
      <c r="B170" s="14">
        <v>42781</v>
      </c>
      <c r="C170" s="55">
        <f t="shared" si="2"/>
        <v>195</v>
      </c>
    </row>
    <row r="171" spans="1:3">
      <c r="A171" s="54">
        <v>19328</v>
      </c>
      <c r="B171" s="14">
        <v>43015</v>
      </c>
      <c r="C171" s="55">
        <f t="shared" si="2"/>
        <v>234</v>
      </c>
    </row>
    <row r="172" spans="1:3">
      <c r="A172" s="54">
        <v>19359</v>
      </c>
      <c r="B172" s="14">
        <v>43231</v>
      </c>
      <c r="C172" s="55">
        <f t="shared" si="2"/>
        <v>216</v>
      </c>
    </row>
    <row r="173" spans="1:3">
      <c r="A173" s="54">
        <v>19390</v>
      </c>
      <c r="B173" s="14">
        <v>43350</v>
      </c>
      <c r="C173" s="55">
        <f t="shared" si="2"/>
        <v>119</v>
      </c>
    </row>
    <row r="174" spans="1:3">
      <c r="A174" s="54">
        <v>19418</v>
      </c>
      <c r="B174" s="14">
        <v>43542</v>
      </c>
      <c r="C174" s="55">
        <f t="shared" si="2"/>
        <v>192</v>
      </c>
    </row>
    <row r="175" spans="1:3">
      <c r="A175" s="54">
        <v>19449</v>
      </c>
      <c r="B175" s="14">
        <v>43689</v>
      </c>
      <c r="C175" s="55">
        <f t="shared" si="2"/>
        <v>147</v>
      </c>
    </row>
    <row r="176" spans="1:3">
      <c r="A176" s="54">
        <v>19479</v>
      </c>
      <c r="B176" s="14">
        <v>43665</v>
      </c>
      <c r="C176" s="55">
        <f t="shared" si="2"/>
        <v>-24</v>
      </c>
    </row>
    <row r="177" spans="1:3">
      <c r="A177" s="54">
        <v>19510</v>
      </c>
      <c r="B177" s="14">
        <v>43773</v>
      </c>
      <c r="C177" s="55">
        <f t="shared" si="2"/>
        <v>108</v>
      </c>
    </row>
    <row r="178" spans="1:3">
      <c r="A178" s="54">
        <v>19540</v>
      </c>
      <c r="B178" s="14">
        <v>43785</v>
      </c>
      <c r="C178" s="55">
        <f t="shared" si="2"/>
        <v>12</v>
      </c>
    </row>
    <row r="179" spans="1:3">
      <c r="A179" s="54">
        <v>19571</v>
      </c>
      <c r="B179" s="14">
        <v>43813</v>
      </c>
      <c r="C179" s="55">
        <f t="shared" si="2"/>
        <v>28</v>
      </c>
    </row>
    <row r="180" spans="1:3">
      <c r="A180" s="54">
        <v>19602</v>
      </c>
      <c r="B180" s="14">
        <v>43735</v>
      </c>
      <c r="C180" s="55">
        <f t="shared" si="2"/>
        <v>-78</v>
      </c>
    </row>
    <row r="181" spans="1:3">
      <c r="A181" s="54">
        <v>19632</v>
      </c>
      <c r="B181" s="14">
        <v>43619</v>
      </c>
      <c r="C181" s="55">
        <f t="shared" si="2"/>
        <v>-116</v>
      </c>
    </row>
    <row r="182" spans="1:3">
      <c r="A182" s="54">
        <v>19663</v>
      </c>
      <c r="B182" s="14">
        <v>43476</v>
      </c>
      <c r="C182" s="55">
        <f t="shared" si="2"/>
        <v>-143</v>
      </c>
    </row>
    <row r="183" spans="1:3">
      <c r="A183" s="54">
        <v>19693</v>
      </c>
      <c r="B183" s="14">
        <v>43159</v>
      </c>
      <c r="C183" s="55">
        <f t="shared" si="2"/>
        <v>-317</v>
      </c>
    </row>
    <row r="184" spans="1:3">
      <c r="A184" s="54">
        <v>19724</v>
      </c>
      <c r="B184" s="14">
        <v>42960</v>
      </c>
      <c r="C184" s="55">
        <f t="shared" si="2"/>
        <v>-199</v>
      </c>
    </row>
    <row r="185" spans="1:3">
      <c r="A185" s="54">
        <v>19755</v>
      </c>
      <c r="B185" s="14">
        <v>42709</v>
      </c>
      <c r="C185" s="55">
        <f t="shared" si="2"/>
        <v>-251</v>
      </c>
    </row>
    <row r="186" spans="1:3">
      <c r="A186" s="54">
        <v>19783</v>
      </c>
      <c r="B186" s="14">
        <v>42599</v>
      </c>
      <c r="C186" s="55">
        <f t="shared" si="2"/>
        <v>-110</v>
      </c>
    </row>
    <row r="187" spans="1:3">
      <c r="A187" s="54">
        <v>19814</v>
      </c>
      <c r="B187" s="14">
        <v>42361</v>
      </c>
      <c r="C187" s="55">
        <f t="shared" si="2"/>
        <v>-238</v>
      </c>
    </row>
    <row r="188" spans="1:3">
      <c r="A188" s="54">
        <v>19844</v>
      </c>
      <c r="B188" s="14">
        <v>42373</v>
      </c>
      <c r="C188" s="55">
        <f t="shared" si="2"/>
        <v>12</v>
      </c>
    </row>
    <row r="189" spans="1:3">
      <c r="A189" s="54">
        <v>19875</v>
      </c>
      <c r="B189" s="14">
        <v>42136</v>
      </c>
      <c r="C189" s="55">
        <f t="shared" si="2"/>
        <v>-237</v>
      </c>
    </row>
    <row r="190" spans="1:3">
      <c r="A190" s="54">
        <v>19905</v>
      </c>
      <c r="B190" s="14">
        <v>42049</v>
      </c>
      <c r="C190" s="55">
        <f t="shared" si="2"/>
        <v>-87</v>
      </c>
    </row>
    <row r="191" spans="1:3">
      <c r="A191" s="54">
        <v>19936</v>
      </c>
      <c r="B191" s="14">
        <v>41967</v>
      </c>
      <c r="C191" s="55">
        <f t="shared" si="2"/>
        <v>-82</v>
      </c>
    </row>
    <row r="192" spans="1:3">
      <c r="A192" s="54">
        <v>19967</v>
      </c>
      <c r="B192" s="14">
        <v>41934</v>
      </c>
      <c r="C192" s="55">
        <f t="shared" si="2"/>
        <v>-33</v>
      </c>
    </row>
    <row r="193" spans="1:3">
      <c r="A193" s="54">
        <v>19997</v>
      </c>
      <c r="B193" s="14">
        <v>41992</v>
      </c>
      <c r="C193" s="55">
        <f t="shared" si="2"/>
        <v>58</v>
      </c>
    </row>
    <row r="194" spans="1:3">
      <c r="A194" s="54">
        <v>20028</v>
      </c>
      <c r="B194" s="14">
        <v>42042</v>
      </c>
      <c r="C194" s="55">
        <f t="shared" si="2"/>
        <v>50</v>
      </c>
    </row>
    <row r="195" spans="1:3">
      <c r="A195" s="54">
        <v>20058</v>
      </c>
      <c r="B195" s="14">
        <v>42216</v>
      </c>
      <c r="C195" s="55">
        <f t="shared" si="2"/>
        <v>174</v>
      </c>
    </row>
    <row r="196" spans="1:3">
      <c r="A196" s="54">
        <v>20089</v>
      </c>
      <c r="B196" s="14">
        <v>42374</v>
      </c>
      <c r="C196" s="55">
        <f t="shared" si="2"/>
        <v>158</v>
      </c>
    </row>
    <row r="197" spans="1:3">
      <c r="A197" s="54">
        <v>20120</v>
      </c>
      <c r="B197" s="14">
        <v>42543</v>
      </c>
      <c r="C197" s="55">
        <f t="shared" si="2"/>
        <v>169</v>
      </c>
    </row>
    <row r="198" spans="1:3">
      <c r="A198" s="54">
        <v>20148</v>
      </c>
      <c r="B198" s="14">
        <v>42721</v>
      </c>
      <c r="C198" s="55">
        <f t="shared" ref="C198:C261" si="3">B198-B197</f>
        <v>178</v>
      </c>
    </row>
    <row r="199" spans="1:3">
      <c r="A199" s="54">
        <v>20179</v>
      </c>
      <c r="B199" s="14">
        <v>43024</v>
      </c>
      <c r="C199" s="55">
        <f t="shared" si="3"/>
        <v>303</v>
      </c>
    </row>
    <row r="200" spans="1:3">
      <c r="A200" s="54">
        <v>20209</v>
      </c>
      <c r="B200" s="14">
        <v>43289</v>
      </c>
      <c r="C200" s="55">
        <f t="shared" si="3"/>
        <v>265</v>
      </c>
    </row>
    <row r="201" spans="1:3">
      <c r="A201" s="54">
        <v>20240</v>
      </c>
      <c r="B201" s="14">
        <v>43521</v>
      </c>
      <c r="C201" s="55">
        <f t="shared" si="3"/>
        <v>232</v>
      </c>
    </row>
    <row r="202" spans="1:3">
      <c r="A202" s="54">
        <v>20270</v>
      </c>
      <c r="B202" s="14">
        <v>43770</v>
      </c>
      <c r="C202" s="55">
        <f t="shared" si="3"/>
        <v>249</v>
      </c>
    </row>
    <row r="203" spans="1:3">
      <c r="A203" s="54">
        <v>20301</v>
      </c>
      <c r="B203" s="14">
        <v>43938</v>
      </c>
      <c r="C203" s="55">
        <f t="shared" si="3"/>
        <v>168</v>
      </c>
    </row>
    <row r="204" spans="1:3">
      <c r="A204" s="54">
        <v>20332</v>
      </c>
      <c r="B204" s="14">
        <v>44088</v>
      </c>
      <c r="C204" s="55">
        <f t="shared" si="3"/>
        <v>150</v>
      </c>
    </row>
    <row r="205" spans="1:3">
      <c r="A205" s="54">
        <v>20362</v>
      </c>
      <c r="B205" s="14">
        <v>44199</v>
      </c>
      <c r="C205" s="55">
        <f t="shared" si="3"/>
        <v>111</v>
      </c>
    </row>
    <row r="206" spans="1:3">
      <c r="A206" s="54">
        <v>20393</v>
      </c>
      <c r="B206" s="14">
        <v>44311</v>
      </c>
      <c r="C206" s="55">
        <f t="shared" si="3"/>
        <v>112</v>
      </c>
    </row>
    <row r="207" spans="1:3">
      <c r="A207" s="54">
        <v>20423</v>
      </c>
      <c r="B207" s="14">
        <v>44509</v>
      </c>
      <c r="C207" s="55">
        <f t="shared" si="3"/>
        <v>198</v>
      </c>
    </row>
    <row r="208" spans="1:3">
      <c r="A208" s="54">
        <v>20454</v>
      </c>
      <c r="B208" s="14">
        <v>44673</v>
      </c>
      <c r="C208" s="55">
        <f t="shared" si="3"/>
        <v>164</v>
      </c>
    </row>
    <row r="209" spans="1:3">
      <c r="A209" s="54">
        <v>20485</v>
      </c>
      <c r="B209" s="14">
        <v>44808</v>
      </c>
      <c r="C209" s="55">
        <f t="shared" si="3"/>
        <v>135</v>
      </c>
    </row>
    <row r="210" spans="1:3">
      <c r="A210" s="54">
        <v>20514</v>
      </c>
      <c r="B210" s="14">
        <v>44955</v>
      </c>
      <c r="C210" s="55">
        <f t="shared" si="3"/>
        <v>147</v>
      </c>
    </row>
    <row r="211" spans="1:3">
      <c r="A211" s="54">
        <v>20545</v>
      </c>
      <c r="B211" s="14">
        <v>45042</v>
      </c>
      <c r="C211" s="55">
        <f t="shared" si="3"/>
        <v>87</v>
      </c>
    </row>
    <row r="212" spans="1:3">
      <c r="A212" s="54">
        <v>20575</v>
      </c>
      <c r="B212" s="14">
        <v>45099</v>
      </c>
      <c r="C212" s="55">
        <f t="shared" si="3"/>
        <v>57</v>
      </c>
    </row>
    <row r="213" spans="1:3">
      <c r="A213" s="54">
        <v>20606</v>
      </c>
      <c r="B213" s="14">
        <v>45139</v>
      </c>
      <c r="C213" s="55">
        <f t="shared" si="3"/>
        <v>40</v>
      </c>
    </row>
    <row r="214" spans="1:3">
      <c r="A214" s="54">
        <v>20636</v>
      </c>
      <c r="B214" s="14">
        <v>45219</v>
      </c>
      <c r="C214" s="55">
        <f t="shared" si="3"/>
        <v>80</v>
      </c>
    </row>
    <row r="215" spans="1:3">
      <c r="A215" s="54">
        <v>20667</v>
      </c>
      <c r="B215" s="14">
        <v>44550</v>
      </c>
      <c r="C215" s="55">
        <f t="shared" si="3"/>
        <v>-669</v>
      </c>
    </row>
    <row r="216" spans="1:3">
      <c r="A216" s="54">
        <v>20698</v>
      </c>
      <c r="B216" s="14">
        <v>45180</v>
      </c>
      <c r="C216" s="55">
        <f t="shared" si="3"/>
        <v>630</v>
      </c>
    </row>
    <row r="217" spans="1:3">
      <c r="A217" s="54">
        <v>20728</v>
      </c>
      <c r="B217" s="14">
        <v>45123</v>
      </c>
      <c r="C217" s="55">
        <f t="shared" si="3"/>
        <v>-57</v>
      </c>
    </row>
    <row r="218" spans="1:3">
      <c r="A218" s="54">
        <v>20759</v>
      </c>
      <c r="B218" s="14">
        <v>45258</v>
      </c>
      <c r="C218" s="55">
        <f t="shared" si="3"/>
        <v>135</v>
      </c>
    </row>
    <row r="219" spans="1:3">
      <c r="A219" s="54">
        <v>20789</v>
      </c>
      <c r="B219" s="14">
        <v>45268</v>
      </c>
      <c r="C219" s="55">
        <f t="shared" si="3"/>
        <v>10</v>
      </c>
    </row>
    <row r="220" spans="1:3">
      <c r="A220" s="54">
        <v>20820</v>
      </c>
      <c r="B220" s="14">
        <v>45345</v>
      </c>
      <c r="C220" s="55">
        <f t="shared" si="3"/>
        <v>77</v>
      </c>
    </row>
    <row r="221" spans="1:3">
      <c r="A221" s="54">
        <v>20851</v>
      </c>
      <c r="B221" s="14">
        <v>45267</v>
      </c>
      <c r="C221" s="55">
        <f t="shared" si="3"/>
        <v>-78</v>
      </c>
    </row>
    <row r="222" spans="1:3">
      <c r="A222" s="54">
        <v>20879</v>
      </c>
      <c r="B222" s="14">
        <v>45451</v>
      </c>
      <c r="C222" s="55">
        <f t="shared" si="3"/>
        <v>184</v>
      </c>
    </row>
    <row r="223" spans="1:3">
      <c r="A223" s="54">
        <v>20910</v>
      </c>
      <c r="B223" s="14">
        <v>45484</v>
      </c>
      <c r="C223" s="55">
        <f t="shared" si="3"/>
        <v>33</v>
      </c>
    </row>
    <row r="224" spans="1:3">
      <c r="A224" s="54">
        <v>20940</v>
      </c>
      <c r="B224" s="14">
        <v>45537</v>
      </c>
      <c r="C224" s="55">
        <f t="shared" si="3"/>
        <v>53</v>
      </c>
    </row>
    <row r="225" spans="1:3">
      <c r="A225" s="54">
        <v>20971</v>
      </c>
      <c r="B225" s="14">
        <v>45437</v>
      </c>
      <c r="C225" s="55">
        <f t="shared" si="3"/>
        <v>-100</v>
      </c>
    </row>
    <row r="226" spans="1:3">
      <c r="A226" s="54">
        <v>21001</v>
      </c>
      <c r="B226" s="14">
        <v>45365</v>
      </c>
      <c r="C226" s="55">
        <f t="shared" si="3"/>
        <v>-72</v>
      </c>
    </row>
    <row r="227" spans="1:3">
      <c r="A227" s="54">
        <v>21032</v>
      </c>
      <c r="B227" s="14">
        <v>45369</v>
      </c>
      <c r="C227" s="55">
        <f t="shared" si="3"/>
        <v>4</v>
      </c>
    </row>
    <row r="228" spans="1:3">
      <c r="A228" s="54">
        <v>21063</v>
      </c>
      <c r="B228" s="14">
        <v>45371</v>
      </c>
      <c r="C228" s="55">
        <f t="shared" si="3"/>
        <v>2</v>
      </c>
    </row>
    <row r="229" spans="1:3">
      <c r="A229" s="54">
        <v>21093</v>
      </c>
      <c r="B229" s="14">
        <v>45185</v>
      </c>
      <c r="C229" s="55">
        <f t="shared" si="3"/>
        <v>-186</v>
      </c>
    </row>
    <row r="230" spans="1:3">
      <c r="A230" s="54">
        <v>21124</v>
      </c>
      <c r="B230" s="14">
        <v>44995</v>
      </c>
      <c r="C230" s="55">
        <f t="shared" si="3"/>
        <v>-190</v>
      </c>
    </row>
    <row r="231" spans="1:3">
      <c r="A231" s="54">
        <v>21154</v>
      </c>
      <c r="B231" s="14">
        <v>44789</v>
      </c>
      <c r="C231" s="55">
        <f t="shared" si="3"/>
        <v>-206</v>
      </c>
    </row>
    <row r="232" spans="1:3">
      <c r="A232" s="54">
        <v>21185</v>
      </c>
      <c r="B232" s="14">
        <v>44538</v>
      </c>
      <c r="C232" s="55">
        <f t="shared" si="3"/>
        <v>-251</v>
      </c>
    </row>
    <row r="233" spans="1:3">
      <c r="A233" s="54">
        <v>21216</v>
      </c>
      <c r="B233" s="14">
        <v>44255</v>
      </c>
      <c r="C233" s="55">
        <f t="shared" si="3"/>
        <v>-283</v>
      </c>
    </row>
    <row r="234" spans="1:3">
      <c r="A234" s="54">
        <v>21244</v>
      </c>
      <c r="B234" s="14">
        <v>43744</v>
      </c>
      <c r="C234" s="55">
        <f t="shared" si="3"/>
        <v>-511</v>
      </c>
    </row>
    <row r="235" spans="1:3">
      <c r="A235" s="54">
        <v>21275</v>
      </c>
      <c r="B235" s="14">
        <v>43451</v>
      </c>
      <c r="C235" s="55">
        <f t="shared" si="3"/>
        <v>-293</v>
      </c>
    </row>
    <row r="236" spans="1:3">
      <c r="A236" s="54">
        <v>21305</v>
      </c>
      <c r="B236" s="14">
        <v>43159</v>
      </c>
      <c r="C236" s="55">
        <f t="shared" si="3"/>
        <v>-292</v>
      </c>
    </row>
    <row r="237" spans="1:3">
      <c r="A237" s="54">
        <v>21336</v>
      </c>
      <c r="B237" s="14">
        <v>43020</v>
      </c>
      <c r="C237" s="55">
        <f t="shared" si="3"/>
        <v>-139</v>
      </c>
    </row>
    <row r="238" spans="1:3">
      <c r="A238" s="54">
        <v>21366</v>
      </c>
      <c r="B238" s="14">
        <v>42988</v>
      </c>
      <c r="C238" s="55">
        <f t="shared" si="3"/>
        <v>-32</v>
      </c>
    </row>
    <row r="239" spans="1:3">
      <c r="A239" s="54">
        <v>21397</v>
      </c>
      <c r="B239" s="14">
        <v>43067</v>
      </c>
      <c r="C239" s="55">
        <f t="shared" si="3"/>
        <v>79</v>
      </c>
    </row>
    <row r="240" spans="1:3">
      <c r="A240" s="54">
        <v>21428</v>
      </c>
      <c r="B240" s="14">
        <v>43221</v>
      </c>
      <c r="C240" s="55">
        <f t="shared" si="3"/>
        <v>154</v>
      </c>
    </row>
    <row r="241" spans="1:3">
      <c r="A241" s="54">
        <v>21458</v>
      </c>
      <c r="B241" s="14">
        <v>43490</v>
      </c>
      <c r="C241" s="55">
        <f t="shared" si="3"/>
        <v>269</v>
      </c>
    </row>
    <row r="242" spans="1:3">
      <c r="A242" s="54">
        <v>21489</v>
      </c>
      <c r="B242" s="14">
        <v>43454</v>
      </c>
      <c r="C242" s="55">
        <f t="shared" si="3"/>
        <v>-36</v>
      </c>
    </row>
    <row r="243" spans="1:3">
      <c r="A243" s="54">
        <v>21519</v>
      </c>
      <c r="B243" s="14">
        <v>43916</v>
      </c>
      <c r="C243" s="55">
        <f t="shared" si="3"/>
        <v>462</v>
      </c>
    </row>
    <row r="244" spans="1:3">
      <c r="A244" s="54">
        <v>21550</v>
      </c>
      <c r="B244" s="14">
        <v>43985</v>
      </c>
      <c r="C244" s="55">
        <f t="shared" si="3"/>
        <v>69</v>
      </c>
    </row>
    <row r="245" spans="1:3">
      <c r="A245" s="54">
        <v>21581</v>
      </c>
      <c r="B245" s="14">
        <v>44373</v>
      </c>
      <c r="C245" s="55">
        <f t="shared" si="3"/>
        <v>388</v>
      </c>
    </row>
    <row r="246" spans="1:3">
      <c r="A246" s="54">
        <v>21609</v>
      </c>
      <c r="B246" s="14">
        <v>44572</v>
      </c>
      <c r="C246" s="55">
        <f t="shared" si="3"/>
        <v>199</v>
      </c>
    </row>
    <row r="247" spans="1:3">
      <c r="A247" s="54">
        <v>21640</v>
      </c>
      <c r="B247" s="14">
        <v>44882</v>
      </c>
      <c r="C247" s="55">
        <f t="shared" si="3"/>
        <v>310</v>
      </c>
    </row>
    <row r="248" spans="1:3">
      <c r="A248" s="54">
        <v>21670</v>
      </c>
      <c r="B248" s="14">
        <v>45179</v>
      </c>
      <c r="C248" s="55">
        <f t="shared" si="3"/>
        <v>297</v>
      </c>
    </row>
    <row r="249" spans="1:3">
      <c r="A249" s="54">
        <v>21701</v>
      </c>
      <c r="B249" s="14">
        <v>45397</v>
      </c>
      <c r="C249" s="55">
        <f t="shared" si="3"/>
        <v>218</v>
      </c>
    </row>
    <row r="250" spans="1:3">
      <c r="A250" s="54">
        <v>21731</v>
      </c>
      <c r="B250" s="14">
        <v>45538</v>
      </c>
      <c r="C250" s="55">
        <f t="shared" si="3"/>
        <v>141</v>
      </c>
    </row>
    <row r="251" spans="1:3">
      <c r="A251" s="54">
        <v>21762</v>
      </c>
      <c r="B251" s="14">
        <v>45631</v>
      </c>
      <c r="C251" s="55">
        <f t="shared" si="3"/>
        <v>93</v>
      </c>
    </row>
    <row r="252" spans="1:3">
      <c r="A252" s="54">
        <v>21793</v>
      </c>
      <c r="B252" s="14">
        <v>45155</v>
      </c>
      <c r="C252" s="55">
        <f t="shared" si="3"/>
        <v>-476</v>
      </c>
    </row>
    <row r="253" spans="1:3">
      <c r="A253" s="54">
        <v>21823</v>
      </c>
      <c r="B253" s="14">
        <v>45189</v>
      </c>
      <c r="C253" s="55">
        <f t="shared" si="3"/>
        <v>34</v>
      </c>
    </row>
    <row r="254" spans="1:3">
      <c r="A254" s="54">
        <v>21854</v>
      </c>
      <c r="B254" s="14">
        <v>45093</v>
      </c>
      <c r="C254" s="55">
        <f t="shared" si="3"/>
        <v>-96</v>
      </c>
    </row>
    <row r="255" spans="1:3">
      <c r="A255" s="54">
        <v>21884</v>
      </c>
      <c r="B255" s="14">
        <v>45350</v>
      </c>
      <c r="C255" s="55">
        <f t="shared" si="3"/>
        <v>257</v>
      </c>
    </row>
    <row r="256" spans="1:3">
      <c r="A256" s="54">
        <v>21915</v>
      </c>
      <c r="B256" s="14">
        <v>45806</v>
      </c>
      <c r="C256" s="55">
        <f t="shared" si="3"/>
        <v>456</v>
      </c>
    </row>
    <row r="257" spans="1:3">
      <c r="A257" s="54">
        <v>21946</v>
      </c>
      <c r="B257" s="14">
        <v>45967</v>
      </c>
      <c r="C257" s="55">
        <f t="shared" si="3"/>
        <v>161</v>
      </c>
    </row>
    <row r="258" spans="1:3">
      <c r="A258" s="54">
        <v>21975</v>
      </c>
      <c r="B258" s="14">
        <v>46187</v>
      </c>
      <c r="C258" s="55">
        <f t="shared" si="3"/>
        <v>220</v>
      </c>
    </row>
    <row r="259" spans="1:3">
      <c r="A259" s="54">
        <v>22006</v>
      </c>
      <c r="B259" s="14">
        <v>45929</v>
      </c>
      <c r="C259" s="55">
        <f t="shared" si="3"/>
        <v>-258</v>
      </c>
    </row>
    <row r="260" spans="1:3">
      <c r="A260" s="54">
        <v>22036</v>
      </c>
      <c r="B260" s="14">
        <v>46279</v>
      </c>
      <c r="C260" s="55">
        <f t="shared" si="3"/>
        <v>350</v>
      </c>
    </row>
    <row r="261" spans="1:3">
      <c r="A261" s="54">
        <v>22067</v>
      </c>
      <c r="B261" s="14">
        <v>46043</v>
      </c>
      <c r="C261" s="55">
        <f t="shared" si="3"/>
        <v>-236</v>
      </c>
    </row>
    <row r="262" spans="1:3">
      <c r="A262" s="54">
        <v>22097</v>
      </c>
      <c r="B262" s="14">
        <v>45916</v>
      </c>
      <c r="C262" s="55">
        <f t="shared" ref="C262:C325" si="4">B262-B261</f>
        <v>-127</v>
      </c>
    </row>
    <row r="263" spans="1:3">
      <c r="A263" s="54">
        <v>22128</v>
      </c>
      <c r="B263" s="14">
        <v>45864</v>
      </c>
      <c r="C263" s="55">
        <f t="shared" si="4"/>
        <v>-52</v>
      </c>
    </row>
    <row r="264" spans="1:3">
      <c r="A264" s="54">
        <v>22159</v>
      </c>
      <c r="B264" s="14">
        <v>45800</v>
      </c>
      <c r="C264" s="55">
        <f t="shared" si="4"/>
        <v>-64</v>
      </c>
    </row>
    <row r="265" spans="1:3">
      <c r="A265" s="54">
        <v>22189</v>
      </c>
      <c r="B265" s="14">
        <v>45733</v>
      </c>
      <c r="C265" s="55">
        <f t="shared" si="4"/>
        <v>-67</v>
      </c>
    </row>
    <row r="266" spans="1:3">
      <c r="A266" s="54">
        <v>22220</v>
      </c>
      <c r="B266" s="14">
        <v>45640</v>
      </c>
      <c r="C266" s="55">
        <f t="shared" si="4"/>
        <v>-93</v>
      </c>
    </row>
    <row r="267" spans="1:3">
      <c r="A267" s="54">
        <v>22250</v>
      </c>
      <c r="B267" s="14">
        <v>45445</v>
      </c>
      <c r="C267" s="55">
        <f t="shared" si="4"/>
        <v>-195</v>
      </c>
    </row>
    <row r="268" spans="1:3">
      <c r="A268" s="54">
        <v>22281</v>
      </c>
      <c r="B268" s="14">
        <v>45145</v>
      </c>
      <c r="C268" s="55">
        <f t="shared" si="4"/>
        <v>-300</v>
      </c>
    </row>
    <row r="269" spans="1:3">
      <c r="A269" s="54">
        <v>22312</v>
      </c>
      <c r="B269" s="14">
        <v>45119</v>
      </c>
      <c r="C269" s="55">
        <f t="shared" si="4"/>
        <v>-26</v>
      </c>
    </row>
    <row r="270" spans="1:3">
      <c r="A270" s="54">
        <v>22340</v>
      </c>
      <c r="B270" s="14">
        <v>44970</v>
      </c>
      <c r="C270" s="55">
        <f t="shared" si="4"/>
        <v>-149</v>
      </c>
    </row>
    <row r="271" spans="1:3">
      <c r="A271" s="54">
        <v>22371</v>
      </c>
      <c r="B271" s="14">
        <v>45048</v>
      </c>
      <c r="C271" s="55">
        <f t="shared" si="4"/>
        <v>78</v>
      </c>
    </row>
    <row r="272" spans="1:3">
      <c r="A272" s="54">
        <v>22401</v>
      </c>
      <c r="B272" s="14">
        <v>44998</v>
      </c>
      <c r="C272" s="55">
        <f t="shared" si="4"/>
        <v>-50</v>
      </c>
    </row>
    <row r="273" spans="1:3">
      <c r="A273" s="54">
        <v>22432</v>
      </c>
      <c r="B273" s="14">
        <v>45122</v>
      </c>
      <c r="C273" s="55">
        <f t="shared" si="4"/>
        <v>124</v>
      </c>
    </row>
    <row r="274" spans="1:3">
      <c r="A274" s="54">
        <v>22462</v>
      </c>
      <c r="B274" s="14">
        <v>45289</v>
      </c>
      <c r="C274" s="55">
        <f t="shared" si="4"/>
        <v>167</v>
      </c>
    </row>
    <row r="275" spans="1:3">
      <c r="A275" s="54">
        <v>22493</v>
      </c>
      <c r="B275" s="14">
        <v>45399</v>
      </c>
      <c r="C275" s="55">
        <f t="shared" si="4"/>
        <v>110</v>
      </c>
    </row>
    <row r="276" spans="1:3">
      <c r="A276" s="54">
        <v>22524</v>
      </c>
      <c r="B276" s="14">
        <v>45534</v>
      </c>
      <c r="C276" s="55">
        <f t="shared" si="4"/>
        <v>135</v>
      </c>
    </row>
    <row r="277" spans="1:3">
      <c r="A277" s="54">
        <v>22554</v>
      </c>
      <c r="B277" s="14">
        <v>45592</v>
      </c>
      <c r="C277" s="55">
        <f t="shared" si="4"/>
        <v>58</v>
      </c>
    </row>
    <row r="278" spans="1:3">
      <c r="A278" s="54">
        <v>22585</v>
      </c>
      <c r="B278" s="14">
        <v>45717</v>
      </c>
      <c r="C278" s="55">
        <f t="shared" si="4"/>
        <v>125</v>
      </c>
    </row>
    <row r="279" spans="1:3">
      <c r="A279" s="54">
        <v>22615</v>
      </c>
      <c r="B279" s="14">
        <v>45930</v>
      </c>
      <c r="C279" s="55">
        <f t="shared" si="4"/>
        <v>213</v>
      </c>
    </row>
    <row r="280" spans="1:3">
      <c r="A280" s="54">
        <v>22646</v>
      </c>
      <c r="B280" s="14">
        <v>46036</v>
      </c>
      <c r="C280" s="55">
        <f t="shared" si="4"/>
        <v>106</v>
      </c>
    </row>
    <row r="281" spans="1:3">
      <c r="A281" s="54">
        <v>22677</v>
      </c>
      <c r="B281" s="14">
        <v>46040</v>
      </c>
      <c r="C281" s="55">
        <f t="shared" si="4"/>
        <v>4</v>
      </c>
    </row>
    <row r="282" spans="1:3">
      <c r="A282" s="54">
        <v>22705</v>
      </c>
      <c r="B282" s="14">
        <v>46310</v>
      </c>
      <c r="C282" s="55">
        <f t="shared" si="4"/>
        <v>270</v>
      </c>
    </row>
    <row r="283" spans="1:3">
      <c r="A283" s="54">
        <v>22736</v>
      </c>
      <c r="B283" s="14">
        <v>46374</v>
      </c>
      <c r="C283" s="55">
        <f t="shared" si="4"/>
        <v>64</v>
      </c>
    </row>
    <row r="284" spans="1:3">
      <c r="A284" s="54">
        <v>22766</v>
      </c>
      <c r="B284" s="14">
        <v>46680</v>
      </c>
      <c r="C284" s="55">
        <f t="shared" si="4"/>
        <v>306</v>
      </c>
    </row>
    <row r="285" spans="1:3">
      <c r="A285" s="54">
        <v>22797</v>
      </c>
      <c r="B285" s="14">
        <v>46670</v>
      </c>
      <c r="C285" s="55">
        <f t="shared" si="4"/>
        <v>-10</v>
      </c>
    </row>
    <row r="286" spans="1:3">
      <c r="A286" s="54">
        <v>22827</v>
      </c>
      <c r="B286" s="14">
        <v>46644</v>
      </c>
      <c r="C286" s="55">
        <f t="shared" si="4"/>
        <v>-26</v>
      </c>
    </row>
    <row r="287" spans="1:3">
      <c r="A287" s="54">
        <v>22858</v>
      </c>
      <c r="B287" s="14">
        <v>46720</v>
      </c>
      <c r="C287" s="55">
        <f t="shared" si="4"/>
        <v>76</v>
      </c>
    </row>
    <row r="288" spans="1:3">
      <c r="A288" s="54">
        <v>22889</v>
      </c>
      <c r="B288" s="14">
        <v>46775</v>
      </c>
      <c r="C288" s="55">
        <f t="shared" si="4"/>
        <v>55</v>
      </c>
    </row>
    <row r="289" spans="1:3">
      <c r="A289" s="54">
        <v>22919</v>
      </c>
      <c r="B289" s="14">
        <v>46889</v>
      </c>
      <c r="C289" s="55">
        <f t="shared" si="4"/>
        <v>114</v>
      </c>
    </row>
    <row r="290" spans="1:3">
      <c r="A290" s="54">
        <v>22950</v>
      </c>
      <c r="B290" s="14">
        <v>46927</v>
      </c>
      <c r="C290" s="55">
        <f t="shared" si="4"/>
        <v>38</v>
      </c>
    </row>
    <row r="291" spans="1:3">
      <c r="A291" s="54">
        <v>22980</v>
      </c>
      <c r="B291" s="14">
        <v>46911</v>
      </c>
      <c r="C291" s="55">
        <f t="shared" si="4"/>
        <v>-16</v>
      </c>
    </row>
    <row r="292" spans="1:3">
      <c r="A292" s="54">
        <v>23011</v>
      </c>
      <c r="B292" s="14">
        <v>46902</v>
      </c>
      <c r="C292" s="55">
        <f t="shared" si="4"/>
        <v>-9</v>
      </c>
    </row>
    <row r="293" spans="1:3">
      <c r="A293" s="54">
        <v>23042</v>
      </c>
      <c r="B293" s="14">
        <v>46911</v>
      </c>
      <c r="C293" s="55">
        <f t="shared" si="4"/>
        <v>9</v>
      </c>
    </row>
    <row r="294" spans="1:3">
      <c r="A294" s="54">
        <v>23070</v>
      </c>
      <c r="B294" s="14">
        <v>46999</v>
      </c>
      <c r="C294" s="55">
        <f t="shared" si="4"/>
        <v>88</v>
      </c>
    </row>
    <row r="295" spans="1:3">
      <c r="A295" s="54">
        <v>23101</v>
      </c>
      <c r="B295" s="14">
        <v>47075</v>
      </c>
      <c r="C295" s="55">
        <f t="shared" si="4"/>
        <v>76</v>
      </c>
    </row>
    <row r="296" spans="1:3">
      <c r="A296" s="54">
        <v>23131</v>
      </c>
      <c r="B296" s="14">
        <v>47316</v>
      </c>
      <c r="C296" s="55">
        <f t="shared" si="4"/>
        <v>241</v>
      </c>
    </row>
    <row r="297" spans="1:3">
      <c r="A297" s="54">
        <v>23162</v>
      </c>
      <c r="B297" s="14">
        <v>47328</v>
      </c>
      <c r="C297" s="55">
        <f t="shared" si="4"/>
        <v>12</v>
      </c>
    </row>
    <row r="298" spans="1:3">
      <c r="A298" s="54">
        <v>23192</v>
      </c>
      <c r="B298" s="14">
        <v>47357</v>
      </c>
      <c r="C298" s="55">
        <f t="shared" si="4"/>
        <v>29</v>
      </c>
    </row>
    <row r="299" spans="1:3">
      <c r="A299" s="54">
        <v>23223</v>
      </c>
      <c r="B299" s="14">
        <v>47460</v>
      </c>
      <c r="C299" s="55">
        <f t="shared" si="4"/>
        <v>103</v>
      </c>
    </row>
    <row r="300" spans="1:3">
      <c r="A300" s="54">
        <v>23254</v>
      </c>
      <c r="B300" s="14">
        <v>47542</v>
      </c>
      <c r="C300" s="55">
        <f t="shared" si="4"/>
        <v>82</v>
      </c>
    </row>
    <row r="301" spans="1:3">
      <c r="A301" s="54">
        <v>23284</v>
      </c>
      <c r="B301" s="14">
        <v>47661</v>
      </c>
      <c r="C301" s="55">
        <f t="shared" si="4"/>
        <v>119</v>
      </c>
    </row>
    <row r="302" spans="1:3">
      <c r="A302" s="54">
        <v>23315</v>
      </c>
      <c r="B302" s="14">
        <v>47804</v>
      </c>
      <c r="C302" s="55">
        <f t="shared" si="4"/>
        <v>143</v>
      </c>
    </row>
    <row r="303" spans="1:3">
      <c r="A303" s="54">
        <v>23345</v>
      </c>
      <c r="B303" s="14">
        <v>47771</v>
      </c>
      <c r="C303" s="55">
        <f t="shared" si="4"/>
        <v>-33</v>
      </c>
    </row>
    <row r="304" spans="1:3">
      <c r="A304" s="54">
        <v>23376</v>
      </c>
      <c r="B304" s="14">
        <v>47864</v>
      </c>
      <c r="C304" s="55">
        <f t="shared" si="4"/>
        <v>93</v>
      </c>
    </row>
    <row r="305" spans="1:3">
      <c r="A305" s="54">
        <v>23407</v>
      </c>
      <c r="B305" s="14">
        <v>47925</v>
      </c>
      <c r="C305" s="55">
        <f t="shared" si="4"/>
        <v>61</v>
      </c>
    </row>
    <row r="306" spans="1:3">
      <c r="A306" s="54">
        <v>23436</v>
      </c>
      <c r="B306" s="14">
        <v>48172</v>
      </c>
      <c r="C306" s="55">
        <f t="shared" si="4"/>
        <v>247</v>
      </c>
    </row>
    <row r="307" spans="1:3">
      <c r="A307" s="54">
        <v>23467</v>
      </c>
      <c r="B307" s="14">
        <v>48286</v>
      </c>
      <c r="C307" s="55">
        <f t="shared" si="4"/>
        <v>114</v>
      </c>
    </row>
    <row r="308" spans="1:3">
      <c r="A308" s="54">
        <v>23497</v>
      </c>
      <c r="B308" s="14">
        <v>48278</v>
      </c>
      <c r="C308" s="55">
        <f t="shared" si="4"/>
        <v>-8</v>
      </c>
    </row>
    <row r="309" spans="1:3">
      <c r="A309" s="54">
        <v>23528</v>
      </c>
      <c r="B309" s="14">
        <v>48419</v>
      </c>
      <c r="C309" s="55">
        <f t="shared" si="4"/>
        <v>141</v>
      </c>
    </row>
    <row r="310" spans="1:3">
      <c r="A310" s="54">
        <v>23558</v>
      </c>
      <c r="B310" s="14">
        <v>48550</v>
      </c>
      <c r="C310" s="55">
        <f t="shared" si="4"/>
        <v>131</v>
      </c>
    </row>
    <row r="311" spans="1:3">
      <c r="A311" s="54">
        <v>23589</v>
      </c>
      <c r="B311" s="14">
        <v>48735</v>
      </c>
      <c r="C311" s="55">
        <f t="shared" si="4"/>
        <v>185</v>
      </c>
    </row>
    <row r="312" spans="1:3">
      <c r="A312" s="54">
        <v>23620</v>
      </c>
      <c r="B312" s="14">
        <v>48887</v>
      </c>
      <c r="C312" s="55">
        <f t="shared" si="4"/>
        <v>152</v>
      </c>
    </row>
    <row r="313" spans="1:3">
      <c r="A313" s="54">
        <v>23650</v>
      </c>
      <c r="B313" s="14">
        <v>49117</v>
      </c>
      <c r="C313" s="55">
        <f t="shared" si="4"/>
        <v>230</v>
      </c>
    </row>
    <row r="314" spans="1:3">
      <c r="A314" s="54">
        <v>23681</v>
      </c>
      <c r="B314" s="14">
        <v>48948</v>
      </c>
      <c r="C314" s="55">
        <f t="shared" si="4"/>
        <v>-169</v>
      </c>
    </row>
    <row r="315" spans="1:3">
      <c r="A315" s="54">
        <v>23711</v>
      </c>
      <c r="B315" s="14">
        <v>49339</v>
      </c>
      <c r="C315" s="55">
        <f t="shared" si="4"/>
        <v>391</v>
      </c>
    </row>
    <row r="316" spans="1:3">
      <c r="A316" s="54">
        <v>23742</v>
      </c>
      <c r="B316" s="14">
        <v>49524</v>
      </c>
      <c r="C316" s="55">
        <f t="shared" si="4"/>
        <v>185</v>
      </c>
    </row>
    <row r="317" spans="1:3">
      <c r="A317" s="54">
        <v>23773</v>
      </c>
      <c r="B317" s="14">
        <v>49645</v>
      </c>
      <c r="C317" s="55">
        <f t="shared" si="4"/>
        <v>121</v>
      </c>
    </row>
    <row r="318" spans="1:3">
      <c r="A318" s="54">
        <v>23801</v>
      </c>
      <c r="B318" s="14">
        <v>49826</v>
      </c>
      <c r="C318" s="55">
        <f t="shared" si="4"/>
        <v>181</v>
      </c>
    </row>
    <row r="319" spans="1:3">
      <c r="A319" s="54">
        <v>23832</v>
      </c>
      <c r="B319" s="14">
        <v>49993</v>
      </c>
      <c r="C319" s="55">
        <f t="shared" si="4"/>
        <v>167</v>
      </c>
    </row>
    <row r="320" spans="1:3">
      <c r="A320" s="54">
        <v>23862</v>
      </c>
      <c r="B320" s="14">
        <v>50208</v>
      </c>
      <c r="C320" s="55">
        <f t="shared" si="4"/>
        <v>215</v>
      </c>
    </row>
    <row r="321" spans="1:3">
      <c r="A321" s="54">
        <v>23893</v>
      </c>
      <c r="B321" s="14">
        <v>50397</v>
      </c>
      <c r="C321" s="55">
        <f t="shared" si="4"/>
        <v>189</v>
      </c>
    </row>
    <row r="322" spans="1:3">
      <c r="A322" s="54">
        <v>23923</v>
      </c>
      <c r="B322" s="14">
        <v>50562</v>
      </c>
      <c r="C322" s="55">
        <f t="shared" si="4"/>
        <v>165</v>
      </c>
    </row>
    <row r="323" spans="1:3">
      <c r="A323" s="54">
        <v>23954</v>
      </c>
      <c r="B323" s="14">
        <v>50764</v>
      </c>
      <c r="C323" s="55">
        <f t="shared" si="4"/>
        <v>202</v>
      </c>
    </row>
    <row r="324" spans="1:3">
      <c r="A324" s="54">
        <v>23985</v>
      </c>
      <c r="B324" s="14">
        <v>50957</v>
      </c>
      <c r="C324" s="55">
        <f t="shared" si="4"/>
        <v>193</v>
      </c>
    </row>
    <row r="325" spans="1:3">
      <c r="A325" s="54">
        <v>24015</v>
      </c>
      <c r="B325" s="14">
        <v>51152</v>
      </c>
      <c r="C325" s="55">
        <f t="shared" si="4"/>
        <v>195</v>
      </c>
    </row>
    <row r="326" spans="1:3">
      <c r="A326" s="54">
        <v>24046</v>
      </c>
      <c r="B326" s="14">
        <v>51341</v>
      </c>
      <c r="C326" s="55">
        <f t="shared" ref="C326:C389" si="5">B326-B325</f>
        <v>189</v>
      </c>
    </row>
    <row r="327" spans="1:3">
      <c r="A327" s="54">
        <v>24076</v>
      </c>
      <c r="B327" s="14">
        <v>51560</v>
      </c>
      <c r="C327" s="55">
        <f t="shared" si="5"/>
        <v>219</v>
      </c>
    </row>
    <row r="328" spans="1:3">
      <c r="A328" s="54">
        <v>24107</v>
      </c>
      <c r="B328" s="14">
        <v>51823</v>
      </c>
      <c r="C328" s="55">
        <f t="shared" si="5"/>
        <v>263</v>
      </c>
    </row>
    <row r="329" spans="1:3">
      <c r="A329" s="54">
        <v>24138</v>
      </c>
      <c r="B329" s="14">
        <v>51988</v>
      </c>
      <c r="C329" s="55">
        <f t="shared" si="5"/>
        <v>165</v>
      </c>
    </row>
    <row r="330" spans="1:3">
      <c r="A330" s="54">
        <v>24166</v>
      </c>
      <c r="B330" s="14">
        <v>52185</v>
      </c>
      <c r="C330" s="55">
        <f t="shared" si="5"/>
        <v>197</v>
      </c>
    </row>
    <row r="331" spans="1:3">
      <c r="A331" s="54">
        <v>24197</v>
      </c>
      <c r="B331" s="14">
        <v>52500</v>
      </c>
      <c r="C331" s="55">
        <f t="shared" si="5"/>
        <v>315</v>
      </c>
    </row>
    <row r="332" spans="1:3">
      <c r="A332" s="54">
        <v>24227</v>
      </c>
      <c r="B332" s="14">
        <v>52678</v>
      </c>
      <c r="C332" s="55">
        <f t="shared" si="5"/>
        <v>178</v>
      </c>
    </row>
    <row r="333" spans="1:3">
      <c r="A333" s="54">
        <v>24258</v>
      </c>
      <c r="B333" s="14">
        <v>52891</v>
      </c>
      <c r="C333" s="55">
        <f t="shared" si="5"/>
        <v>213</v>
      </c>
    </row>
    <row r="334" spans="1:3">
      <c r="A334" s="54">
        <v>24288</v>
      </c>
      <c r="B334" s="14">
        <v>53209</v>
      </c>
      <c r="C334" s="55">
        <f t="shared" si="5"/>
        <v>318</v>
      </c>
    </row>
    <row r="335" spans="1:3">
      <c r="A335" s="54">
        <v>24319</v>
      </c>
      <c r="B335" s="14">
        <v>53327</v>
      </c>
      <c r="C335" s="55">
        <f t="shared" si="5"/>
        <v>118</v>
      </c>
    </row>
    <row r="336" spans="1:3">
      <c r="A336" s="54">
        <v>24350</v>
      </c>
      <c r="B336" s="14">
        <v>53501</v>
      </c>
      <c r="C336" s="55">
        <f t="shared" si="5"/>
        <v>174</v>
      </c>
    </row>
    <row r="337" spans="1:3">
      <c r="A337" s="54">
        <v>24380</v>
      </c>
      <c r="B337" s="14">
        <v>53580</v>
      </c>
      <c r="C337" s="55">
        <f t="shared" si="5"/>
        <v>79</v>
      </c>
    </row>
    <row r="338" spans="1:3">
      <c r="A338" s="54">
        <v>24411</v>
      </c>
      <c r="B338" s="14">
        <v>53727</v>
      </c>
      <c r="C338" s="55">
        <f t="shared" si="5"/>
        <v>147</v>
      </c>
    </row>
    <row r="339" spans="1:3">
      <c r="A339" s="54">
        <v>24441</v>
      </c>
      <c r="B339" s="14">
        <v>53816</v>
      </c>
      <c r="C339" s="55">
        <f t="shared" si="5"/>
        <v>89</v>
      </c>
    </row>
    <row r="340" spans="1:3">
      <c r="A340" s="54">
        <v>24472</v>
      </c>
      <c r="B340" s="14">
        <v>53943</v>
      </c>
      <c r="C340" s="55">
        <f t="shared" si="5"/>
        <v>127</v>
      </c>
    </row>
    <row r="341" spans="1:3">
      <c r="A341" s="54">
        <v>24503</v>
      </c>
      <c r="B341" s="14">
        <v>54092</v>
      </c>
      <c r="C341" s="55">
        <f t="shared" si="5"/>
        <v>149</v>
      </c>
    </row>
    <row r="342" spans="1:3">
      <c r="A342" s="54">
        <v>24531</v>
      </c>
      <c r="B342" s="14">
        <v>54076</v>
      </c>
      <c r="C342" s="55">
        <f t="shared" si="5"/>
        <v>-16</v>
      </c>
    </row>
    <row r="343" spans="1:3">
      <c r="A343" s="54">
        <v>24562</v>
      </c>
      <c r="B343" s="14">
        <v>54133</v>
      </c>
      <c r="C343" s="55">
        <f t="shared" si="5"/>
        <v>57</v>
      </c>
    </row>
    <row r="344" spans="1:3">
      <c r="A344" s="54">
        <v>24592</v>
      </c>
      <c r="B344" s="14">
        <v>54031</v>
      </c>
      <c r="C344" s="55">
        <f t="shared" si="5"/>
        <v>-102</v>
      </c>
    </row>
    <row r="345" spans="1:3">
      <c r="A345" s="54">
        <v>24623</v>
      </c>
      <c r="B345" s="14">
        <v>54146</v>
      </c>
      <c r="C345" s="55">
        <f t="shared" si="5"/>
        <v>115</v>
      </c>
    </row>
    <row r="346" spans="1:3">
      <c r="A346" s="54">
        <v>24653</v>
      </c>
      <c r="B346" s="14">
        <v>54216</v>
      </c>
      <c r="C346" s="55">
        <f t="shared" si="5"/>
        <v>70</v>
      </c>
    </row>
    <row r="347" spans="1:3">
      <c r="A347" s="54">
        <v>24684</v>
      </c>
      <c r="B347" s="14">
        <v>54344</v>
      </c>
      <c r="C347" s="55">
        <f t="shared" si="5"/>
        <v>128</v>
      </c>
    </row>
    <row r="348" spans="1:3">
      <c r="A348" s="54">
        <v>24715</v>
      </c>
      <c r="B348" s="14">
        <v>54553</v>
      </c>
      <c r="C348" s="55">
        <f t="shared" si="5"/>
        <v>209</v>
      </c>
    </row>
    <row r="349" spans="1:3">
      <c r="A349" s="54">
        <v>24745</v>
      </c>
      <c r="B349" s="14">
        <v>54541</v>
      </c>
      <c r="C349" s="55">
        <f t="shared" si="5"/>
        <v>-12</v>
      </c>
    </row>
    <row r="350" spans="1:3">
      <c r="A350" s="54">
        <v>24776</v>
      </c>
      <c r="B350" s="14">
        <v>54583</v>
      </c>
      <c r="C350" s="55">
        <f t="shared" si="5"/>
        <v>42</v>
      </c>
    </row>
    <row r="351" spans="1:3">
      <c r="A351" s="54">
        <v>24806</v>
      </c>
      <c r="B351" s="14">
        <v>55008</v>
      </c>
      <c r="C351" s="55">
        <f t="shared" si="5"/>
        <v>425</v>
      </c>
    </row>
    <row r="352" spans="1:3">
      <c r="A352" s="54">
        <v>24837</v>
      </c>
      <c r="B352" s="14">
        <v>55165</v>
      </c>
      <c r="C352" s="55">
        <f t="shared" si="5"/>
        <v>157</v>
      </c>
    </row>
    <row r="353" spans="1:3">
      <c r="A353" s="54">
        <v>24868</v>
      </c>
      <c r="B353" s="14">
        <v>55010</v>
      </c>
      <c r="C353" s="55">
        <f t="shared" si="5"/>
        <v>-155</v>
      </c>
    </row>
    <row r="354" spans="1:3">
      <c r="A354" s="54">
        <v>24897</v>
      </c>
      <c r="B354" s="14">
        <v>55396</v>
      </c>
      <c r="C354" s="55">
        <f t="shared" si="5"/>
        <v>386</v>
      </c>
    </row>
    <row r="355" spans="1:3">
      <c r="A355" s="54">
        <v>24928</v>
      </c>
      <c r="B355" s="14">
        <v>55453</v>
      </c>
      <c r="C355" s="55">
        <f t="shared" si="5"/>
        <v>57</v>
      </c>
    </row>
    <row r="356" spans="1:3">
      <c r="A356" s="54">
        <v>24958</v>
      </c>
      <c r="B356" s="14">
        <v>55678</v>
      </c>
      <c r="C356" s="55">
        <f t="shared" si="5"/>
        <v>225</v>
      </c>
    </row>
    <row r="357" spans="1:3">
      <c r="A357" s="54">
        <v>24989</v>
      </c>
      <c r="B357" s="14">
        <v>55747</v>
      </c>
      <c r="C357" s="55">
        <f t="shared" si="5"/>
        <v>69</v>
      </c>
    </row>
    <row r="358" spans="1:3">
      <c r="A358" s="54">
        <v>25019</v>
      </c>
      <c r="B358" s="14">
        <v>55918</v>
      </c>
      <c r="C358" s="55">
        <f t="shared" si="5"/>
        <v>171</v>
      </c>
    </row>
    <row r="359" spans="1:3">
      <c r="A359" s="54">
        <v>25050</v>
      </c>
      <c r="B359" s="14">
        <v>56108</v>
      </c>
      <c r="C359" s="55">
        <f t="shared" si="5"/>
        <v>190</v>
      </c>
    </row>
    <row r="360" spans="1:3">
      <c r="A360" s="54">
        <v>25081</v>
      </c>
      <c r="B360" s="14">
        <v>56288</v>
      </c>
      <c r="C360" s="55">
        <f t="shared" si="5"/>
        <v>180</v>
      </c>
    </row>
    <row r="361" spans="1:3">
      <c r="A361" s="54">
        <v>25111</v>
      </c>
      <c r="B361" s="14">
        <v>56417</v>
      </c>
      <c r="C361" s="55">
        <f t="shared" si="5"/>
        <v>129</v>
      </c>
    </row>
    <row r="362" spans="1:3">
      <c r="A362" s="54">
        <v>25142</v>
      </c>
      <c r="B362" s="14">
        <v>56620</v>
      </c>
      <c r="C362" s="55">
        <f t="shared" si="5"/>
        <v>203</v>
      </c>
    </row>
    <row r="363" spans="1:3">
      <c r="A363" s="54">
        <v>25172</v>
      </c>
      <c r="B363" s="14">
        <v>56877</v>
      </c>
      <c r="C363" s="55">
        <f t="shared" si="5"/>
        <v>257</v>
      </c>
    </row>
    <row r="364" spans="1:3">
      <c r="A364" s="54">
        <v>25203</v>
      </c>
      <c r="B364" s="14">
        <v>57103</v>
      </c>
      <c r="C364" s="55">
        <f t="shared" si="5"/>
        <v>226</v>
      </c>
    </row>
    <row r="365" spans="1:3">
      <c r="A365" s="54">
        <v>25234</v>
      </c>
      <c r="B365" s="14">
        <v>57230</v>
      </c>
      <c r="C365" s="55">
        <f t="shared" si="5"/>
        <v>127</v>
      </c>
    </row>
    <row r="366" spans="1:3">
      <c r="A366" s="54">
        <v>25262</v>
      </c>
      <c r="B366" s="14">
        <v>57475</v>
      </c>
      <c r="C366" s="55">
        <f t="shared" si="5"/>
        <v>245</v>
      </c>
    </row>
    <row r="367" spans="1:3">
      <c r="A367" s="54">
        <v>25293</v>
      </c>
      <c r="B367" s="14">
        <v>57676</v>
      </c>
      <c r="C367" s="55">
        <f t="shared" si="5"/>
        <v>201</v>
      </c>
    </row>
    <row r="368" spans="1:3">
      <c r="A368" s="54">
        <v>25323</v>
      </c>
      <c r="B368" s="14">
        <v>57827</v>
      </c>
      <c r="C368" s="55">
        <f t="shared" si="5"/>
        <v>151</v>
      </c>
    </row>
    <row r="369" spans="1:3">
      <c r="A369" s="54">
        <v>25354</v>
      </c>
      <c r="B369" s="14">
        <v>58044</v>
      </c>
      <c r="C369" s="55">
        <f t="shared" si="5"/>
        <v>217</v>
      </c>
    </row>
    <row r="370" spans="1:3">
      <c r="A370" s="54">
        <v>25384</v>
      </c>
      <c r="B370" s="14">
        <v>58277</v>
      </c>
      <c r="C370" s="55">
        <f t="shared" si="5"/>
        <v>233</v>
      </c>
    </row>
    <row r="371" spans="1:3">
      <c r="A371" s="54">
        <v>25415</v>
      </c>
      <c r="B371" s="14">
        <v>58389</v>
      </c>
      <c r="C371" s="55">
        <f t="shared" si="5"/>
        <v>112</v>
      </c>
    </row>
    <row r="372" spans="1:3">
      <c r="A372" s="54">
        <v>25446</v>
      </c>
      <c r="B372" s="14">
        <v>58635</v>
      </c>
      <c r="C372" s="55">
        <f t="shared" si="5"/>
        <v>246</v>
      </c>
    </row>
    <row r="373" spans="1:3">
      <c r="A373" s="54">
        <v>25476</v>
      </c>
      <c r="B373" s="14">
        <v>58535</v>
      </c>
      <c r="C373" s="55">
        <f t="shared" si="5"/>
        <v>-100</v>
      </c>
    </row>
    <row r="374" spans="1:3">
      <c r="A374" s="54">
        <v>25507</v>
      </c>
      <c r="B374" s="14">
        <v>58691</v>
      </c>
      <c r="C374" s="55">
        <f t="shared" si="5"/>
        <v>156</v>
      </c>
    </row>
    <row r="375" spans="1:3">
      <c r="A375" s="54">
        <v>25537</v>
      </c>
      <c r="B375" s="14">
        <v>58638</v>
      </c>
      <c r="C375" s="55">
        <f t="shared" si="5"/>
        <v>-53</v>
      </c>
    </row>
    <row r="376" spans="1:3">
      <c r="A376" s="54">
        <v>25568</v>
      </c>
      <c r="B376" s="14">
        <v>58764</v>
      </c>
      <c r="C376" s="55">
        <f t="shared" si="5"/>
        <v>126</v>
      </c>
    </row>
    <row r="377" spans="1:3">
      <c r="A377" s="54">
        <v>25599</v>
      </c>
      <c r="B377" s="14">
        <v>58680</v>
      </c>
      <c r="C377" s="55">
        <f t="shared" si="5"/>
        <v>-84</v>
      </c>
    </row>
    <row r="378" spans="1:3">
      <c r="A378" s="54">
        <v>25627</v>
      </c>
      <c r="B378" s="14">
        <v>58787</v>
      </c>
      <c r="C378" s="55">
        <f t="shared" si="5"/>
        <v>107</v>
      </c>
    </row>
    <row r="379" spans="1:3">
      <c r="A379" s="54">
        <v>25658</v>
      </c>
      <c r="B379" s="14">
        <v>58848</v>
      </c>
      <c r="C379" s="55">
        <f t="shared" si="5"/>
        <v>61</v>
      </c>
    </row>
    <row r="380" spans="1:3">
      <c r="A380" s="54">
        <v>25688</v>
      </c>
      <c r="B380" s="14">
        <v>58643</v>
      </c>
      <c r="C380" s="55">
        <f t="shared" si="5"/>
        <v>-205</v>
      </c>
    </row>
    <row r="381" spans="1:3">
      <c r="A381" s="54">
        <v>25719</v>
      </c>
      <c r="B381" s="14">
        <v>58456</v>
      </c>
      <c r="C381" s="55">
        <f t="shared" si="5"/>
        <v>-187</v>
      </c>
    </row>
    <row r="382" spans="1:3">
      <c r="A382" s="54">
        <v>25749</v>
      </c>
      <c r="B382" s="14">
        <v>58362</v>
      </c>
      <c r="C382" s="55">
        <f t="shared" si="5"/>
        <v>-94</v>
      </c>
    </row>
    <row r="383" spans="1:3">
      <c r="A383" s="54">
        <v>25780</v>
      </c>
      <c r="B383" s="14">
        <v>58356</v>
      </c>
      <c r="C383" s="55">
        <f t="shared" si="5"/>
        <v>-6</v>
      </c>
    </row>
    <row r="384" spans="1:3">
      <c r="A384" s="54">
        <v>25811</v>
      </c>
      <c r="B384" s="14">
        <v>58226</v>
      </c>
      <c r="C384" s="55">
        <f t="shared" si="5"/>
        <v>-130</v>
      </c>
    </row>
    <row r="385" spans="1:3">
      <c r="A385" s="54">
        <v>25841</v>
      </c>
      <c r="B385" s="14">
        <v>58203</v>
      </c>
      <c r="C385" s="55">
        <f t="shared" si="5"/>
        <v>-23</v>
      </c>
    </row>
    <row r="386" spans="1:3">
      <c r="A386" s="54">
        <v>25872</v>
      </c>
      <c r="B386" s="14">
        <v>57728</v>
      </c>
      <c r="C386" s="55">
        <f t="shared" si="5"/>
        <v>-475</v>
      </c>
    </row>
    <row r="387" spans="1:3">
      <c r="A387" s="54">
        <v>25902</v>
      </c>
      <c r="B387" s="14">
        <v>57579</v>
      </c>
      <c r="C387" s="55">
        <f t="shared" si="5"/>
        <v>-149</v>
      </c>
    </row>
    <row r="388" spans="1:3">
      <c r="A388" s="54">
        <v>25933</v>
      </c>
      <c r="B388" s="14">
        <v>57947</v>
      </c>
      <c r="C388" s="55">
        <f t="shared" si="5"/>
        <v>368</v>
      </c>
    </row>
    <row r="389" spans="1:3">
      <c r="A389" s="54">
        <v>25964</v>
      </c>
      <c r="B389" s="14">
        <v>57987</v>
      </c>
      <c r="C389" s="55">
        <f t="shared" si="5"/>
        <v>40</v>
      </c>
    </row>
    <row r="390" spans="1:3">
      <c r="A390" s="54">
        <v>25992</v>
      </c>
      <c r="B390" s="14">
        <v>57930</v>
      </c>
      <c r="C390" s="55">
        <f t="shared" ref="C390:C453" si="6">B390-B389</f>
        <v>-57</v>
      </c>
    </row>
    <row r="391" spans="1:3">
      <c r="A391" s="54">
        <v>26023</v>
      </c>
      <c r="B391" s="14">
        <v>57952</v>
      </c>
      <c r="C391" s="55">
        <f t="shared" si="6"/>
        <v>22</v>
      </c>
    </row>
    <row r="392" spans="1:3">
      <c r="A392" s="54">
        <v>26053</v>
      </c>
      <c r="B392" s="14">
        <v>58091</v>
      </c>
      <c r="C392" s="55">
        <f t="shared" si="6"/>
        <v>139</v>
      </c>
    </row>
    <row r="393" spans="1:3">
      <c r="A393" s="54">
        <v>26084</v>
      </c>
      <c r="B393" s="14">
        <v>58277</v>
      </c>
      <c r="C393" s="55">
        <f t="shared" si="6"/>
        <v>186</v>
      </c>
    </row>
    <row r="394" spans="1:3">
      <c r="A394" s="54">
        <v>26114</v>
      </c>
      <c r="B394" s="14">
        <v>58246</v>
      </c>
      <c r="C394" s="55">
        <f t="shared" si="6"/>
        <v>-31</v>
      </c>
    </row>
    <row r="395" spans="1:3">
      <c r="A395" s="54">
        <v>26145</v>
      </c>
      <c r="B395" s="14">
        <v>58304</v>
      </c>
      <c r="C395" s="55">
        <f t="shared" si="6"/>
        <v>58</v>
      </c>
    </row>
    <row r="396" spans="1:3">
      <c r="A396" s="54">
        <v>26176</v>
      </c>
      <c r="B396" s="14">
        <v>58332</v>
      </c>
      <c r="C396" s="55">
        <f t="shared" si="6"/>
        <v>28</v>
      </c>
    </row>
    <row r="397" spans="1:3">
      <c r="A397" s="54">
        <v>26206</v>
      </c>
      <c r="B397" s="14">
        <v>58546</v>
      </c>
      <c r="C397" s="55">
        <f t="shared" si="6"/>
        <v>214</v>
      </c>
    </row>
    <row r="398" spans="1:3">
      <c r="A398" s="54">
        <v>26237</v>
      </c>
      <c r="B398" s="14">
        <v>58527</v>
      </c>
      <c r="C398" s="55">
        <f t="shared" si="6"/>
        <v>-19</v>
      </c>
    </row>
    <row r="399" spans="1:3">
      <c r="A399" s="54">
        <v>26267</v>
      </c>
      <c r="B399" s="14">
        <v>58699</v>
      </c>
      <c r="C399" s="55">
        <f t="shared" si="6"/>
        <v>172</v>
      </c>
    </row>
    <row r="400" spans="1:3">
      <c r="A400" s="54">
        <v>26298</v>
      </c>
      <c r="B400" s="14">
        <v>58919</v>
      </c>
      <c r="C400" s="55">
        <f t="shared" si="6"/>
        <v>220</v>
      </c>
    </row>
    <row r="401" spans="1:3">
      <c r="A401" s="54">
        <v>26329</v>
      </c>
      <c r="B401" s="14">
        <v>59175</v>
      </c>
      <c r="C401" s="55">
        <f t="shared" si="6"/>
        <v>256</v>
      </c>
    </row>
    <row r="402" spans="1:3">
      <c r="A402" s="54">
        <v>26358</v>
      </c>
      <c r="B402" s="14">
        <v>59350</v>
      </c>
      <c r="C402" s="55">
        <f t="shared" si="6"/>
        <v>175</v>
      </c>
    </row>
    <row r="403" spans="1:3">
      <c r="A403" s="54">
        <v>26389</v>
      </c>
      <c r="B403" s="14">
        <v>59615</v>
      </c>
      <c r="C403" s="55">
        <f t="shared" si="6"/>
        <v>265</v>
      </c>
    </row>
    <row r="404" spans="1:3">
      <c r="A404" s="54">
        <v>26419</v>
      </c>
      <c r="B404" s="14">
        <v>59804</v>
      </c>
      <c r="C404" s="55">
        <f t="shared" si="6"/>
        <v>189</v>
      </c>
    </row>
    <row r="405" spans="1:3">
      <c r="A405" s="54">
        <v>26450</v>
      </c>
      <c r="B405" s="14">
        <v>60053</v>
      </c>
      <c r="C405" s="55">
        <f t="shared" si="6"/>
        <v>249</v>
      </c>
    </row>
    <row r="406" spans="1:3">
      <c r="A406" s="54">
        <v>26480</v>
      </c>
      <c r="B406" s="14">
        <v>60353</v>
      </c>
      <c r="C406" s="55">
        <f t="shared" si="6"/>
        <v>300</v>
      </c>
    </row>
    <row r="407" spans="1:3">
      <c r="A407" s="54">
        <v>26511</v>
      </c>
      <c r="B407" s="14">
        <v>60227</v>
      </c>
      <c r="C407" s="55">
        <f t="shared" si="6"/>
        <v>-126</v>
      </c>
    </row>
    <row r="408" spans="1:3">
      <c r="A408" s="54">
        <v>26542</v>
      </c>
      <c r="B408" s="14">
        <v>60611</v>
      </c>
      <c r="C408" s="55">
        <f t="shared" si="6"/>
        <v>384</v>
      </c>
    </row>
    <row r="409" spans="1:3">
      <c r="A409" s="54">
        <v>26572</v>
      </c>
      <c r="B409" s="14">
        <v>60689</v>
      </c>
      <c r="C409" s="55">
        <f t="shared" si="6"/>
        <v>78</v>
      </c>
    </row>
    <row r="410" spans="1:3">
      <c r="A410" s="54">
        <v>26603</v>
      </c>
      <c r="B410" s="14">
        <v>61068</v>
      </c>
      <c r="C410" s="55">
        <f t="shared" si="6"/>
        <v>379</v>
      </c>
    </row>
    <row r="411" spans="1:3">
      <c r="A411" s="54">
        <v>26633</v>
      </c>
      <c r="B411" s="14">
        <v>61330</v>
      </c>
      <c r="C411" s="55">
        <f t="shared" si="6"/>
        <v>262</v>
      </c>
    </row>
    <row r="412" spans="1:3">
      <c r="A412" s="54">
        <v>26664</v>
      </c>
      <c r="B412" s="14">
        <v>61584</v>
      </c>
      <c r="C412" s="55">
        <f t="shared" si="6"/>
        <v>254</v>
      </c>
    </row>
    <row r="413" spans="1:3">
      <c r="A413" s="54">
        <v>26695</v>
      </c>
      <c r="B413" s="14">
        <v>61927</v>
      </c>
      <c r="C413" s="55">
        <f t="shared" si="6"/>
        <v>343</v>
      </c>
    </row>
    <row r="414" spans="1:3">
      <c r="A414" s="54">
        <v>26723</v>
      </c>
      <c r="B414" s="14">
        <v>62303</v>
      </c>
      <c r="C414" s="55">
        <f t="shared" si="6"/>
        <v>376</v>
      </c>
    </row>
    <row r="415" spans="1:3">
      <c r="A415" s="54">
        <v>26754</v>
      </c>
      <c r="B415" s="14">
        <v>62539</v>
      </c>
      <c r="C415" s="55">
        <f t="shared" si="6"/>
        <v>236</v>
      </c>
    </row>
    <row r="416" spans="1:3">
      <c r="A416" s="54">
        <v>26784</v>
      </c>
      <c r="B416" s="14">
        <v>62678</v>
      </c>
      <c r="C416" s="55">
        <f t="shared" si="6"/>
        <v>139</v>
      </c>
    </row>
    <row r="417" spans="1:3">
      <c r="A417" s="54">
        <v>26815</v>
      </c>
      <c r="B417" s="14">
        <v>62831</v>
      </c>
      <c r="C417" s="55">
        <f t="shared" si="6"/>
        <v>153</v>
      </c>
    </row>
    <row r="418" spans="1:3">
      <c r="A418" s="54">
        <v>26845</v>
      </c>
      <c r="B418" s="14">
        <v>63015</v>
      </c>
      <c r="C418" s="55">
        <f t="shared" si="6"/>
        <v>184</v>
      </c>
    </row>
    <row r="419" spans="1:3">
      <c r="A419" s="54">
        <v>26876</v>
      </c>
      <c r="B419" s="14">
        <v>63048</v>
      </c>
      <c r="C419" s="55">
        <f t="shared" si="6"/>
        <v>33</v>
      </c>
    </row>
    <row r="420" spans="1:3">
      <c r="A420" s="54">
        <v>26907</v>
      </c>
      <c r="B420" s="14">
        <v>63264</v>
      </c>
      <c r="C420" s="55">
        <f t="shared" si="6"/>
        <v>216</v>
      </c>
    </row>
    <row r="421" spans="1:3">
      <c r="A421" s="54">
        <v>26937</v>
      </c>
      <c r="B421" s="14">
        <v>63384</v>
      </c>
      <c r="C421" s="55">
        <f t="shared" si="6"/>
        <v>120</v>
      </c>
    </row>
    <row r="422" spans="1:3">
      <c r="A422" s="54">
        <v>26968</v>
      </c>
      <c r="B422" s="14">
        <v>63630</v>
      </c>
      <c r="C422" s="55">
        <f t="shared" si="6"/>
        <v>246</v>
      </c>
    </row>
    <row r="423" spans="1:3">
      <c r="A423" s="54">
        <v>26998</v>
      </c>
      <c r="B423" s="14">
        <v>63885</v>
      </c>
      <c r="C423" s="55">
        <f t="shared" si="6"/>
        <v>255</v>
      </c>
    </row>
    <row r="424" spans="1:3">
      <c r="A424" s="54">
        <v>27029</v>
      </c>
      <c r="B424" s="14">
        <v>63961</v>
      </c>
      <c r="C424" s="55">
        <f t="shared" si="6"/>
        <v>76</v>
      </c>
    </row>
    <row r="425" spans="1:3">
      <c r="A425" s="54">
        <v>27060</v>
      </c>
      <c r="B425" s="14">
        <v>64010</v>
      </c>
      <c r="C425" s="55">
        <f t="shared" si="6"/>
        <v>49</v>
      </c>
    </row>
    <row r="426" spans="1:3">
      <c r="A426" s="54">
        <v>27088</v>
      </c>
      <c r="B426" s="14">
        <v>64119</v>
      </c>
      <c r="C426" s="55">
        <f t="shared" si="6"/>
        <v>109</v>
      </c>
    </row>
    <row r="427" spans="1:3">
      <c r="A427" s="54">
        <v>27119</v>
      </c>
      <c r="B427" s="14">
        <v>64144</v>
      </c>
      <c r="C427" s="55">
        <f t="shared" si="6"/>
        <v>25</v>
      </c>
    </row>
    <row r="428" spans="1:3">
      <c r="A428" s="54">
        <v>27149</v>
      </c>
      <c r="B428" s="14">
        <v>64191</v>
      </c>
      <c r="C428" s="55">
        <f t="shared" si="6"/>
        <v>47</v>
      </c>
    </row>
    <row r="429" spans="1:3">
      <c r="A429" s="54">
        <v>27180</v>
      </c>
      <c r="B429" s="14">
        <v>64328</v>
      </c>
      <c r="C429" s="55">
        <f t="shared" si="6"/>
        <v>137</v>
      </c>
    </row>
    <row r="430" spans="1:3">
      <c r="A430" s="54">
        <v>27210</v>
      </c>
      <c r="B430" s="14">
        <v>64365</v>
      </c>
      <c r="C430" s="55">
        <f t="shared" si="6"/>
        <v>37</v>
      </c>
    </row>
    <row r="431" spans="1:3">
      <c r="A431" s="54">
        <v>27241</v>
      </c>
      <c r="B431" s="14">
        <v>64348</v>
      </c>
      <c r="C431" s="55">
        <f t="shared" si="6"/>
        <v>-17</v>
      </c>
    </row>
    <row r="432" spans="1:3">
      <c r="A432" s="54">
        <v>27272</v>
      </c>
      <c r="B432" s="14">
        <v>64291</v>
      </c>
      <c r="C432" s="55">
        <f t="shared" si="6"/>
        <v>-57</v>
      </c>
    </row>
    <row r="433" spans="1:3">
      <c r="A433" s="54">
        <v>27302</v>
      </c>
      <c r="B433" s="14">
        <v>64188</v>
      </c>
      <c r="C433" s="55">
        <f t="shared" si="6"/>
        <v>-103</v>
      </c>
    </row>
    <row r="434" spans="1:3">
      <c r="A434" s="54">
        <v>27333</v>
      </c>
      <c r="B434" s="14">
        <v>64146</v>
      </c>
      <c r="C434" s="55">
        <f t="shared" si="6"/>
        <v>-42</v>
      </c>
    </row>
    <row r="435" spans="1:3">
      <c r="A435" s="54">
        <v>27363</v>
      </c>
      <c r="B435" s="14">
        <v>63733</v>
      </c>
      <c r="C435" s="55">
        <f t="shared" si="6"/>
        <v>-413</v>
      </c>
    </row>
    <row r="436" spans="1:3">
      <c r="A436" s="54">
        <v>27394</v>
      </c>
      <c r="B436" s="14">
        <v>63093</v>
      </c>
      <c r="C436" s="55">
        <f t="shared" si="6"/>
        <v>-640</v>
      </c>
    </row>
    <row r="437" spans="1:3">
      <c r="A437" s="54">
        <v>27425</v>
      </c>
      <c r="B437" s="14">
        <v>62669</v>
      </c>
      <c r="C437" s="55">
        <f t="shared" si="6"/>
        <v>-424</v>
      </c>
    </row>
    <row r="438" spans="1:3">
      <c r="A438" s="54">
        <v>27453</v>
      </c>
      <c r="B438" s="14">
        <v>62171</v>
      </c>
      <c r="C438" s="55">
        <f t="shared" si="6"/>
        <v>-498</v>
      </c>
    </row>
    <row r="439" spans="1:3">
      <c r="A439" s="54">
        <v>27484</v>
      </c>
      <c r="B439" s="14">
        <v>61894</v>
      </c>
      <c r="C439" s="55">
        <f t="shared" si="6"/>
        <v>-277</v>
      </c>
    </row>
    <row r="440" spans="1:3">
      <c r="A440" s="54">
        <v>27514</v>
      </c>
      <c r="B440" s="14">
        <v>61665</v>
      </c>
      <c r="C440" s="55">
        <f t="shared" si="6"/>
        <v>-229</v>
      </c>
    </row>
    <row r="441" spans="1:3">
      <c r="A441" s="54">
        <v>27545</v>
      </c>
      <c r="B441" s="14">
        <v>61797</v>
      </c>
      <c r="C441" s="55">
        <f t="shared" si="6"/>
        <v>132</v>
      </c>
    </row>
    <row r="442" spans="1:3">
      <c r="A442" s="54">
        <v>27575</v>
      </c>
      <c r="B442" s="14">
        <v>61737</v>
      </c>
      <c r="C442" s="55">
        <f t="shared" si="6"/>
        <v>-60</v>
      </c>
    </row>
    <row r="443" spans="1:3">
      <c r="A443" s="54">
        <v>27606</v>
      </c>
      <c r="B443" s="14">
        <v>61909</v>
      </c>
      <c r="C443" s="55">
        <f t="shared" si="6"/>
        <v>172</v>
      </c>
    </row>
    <row r="444" spans="1:3">
      <c r="A444" s="54">
        <v>27637</v>
      </c>
      <c r="B444" s="14">
        <v>62283</v>
      </c>
      <c r="C444" s="55">
        <f t="shared" si="6"/>
        <v>374</v>
      </c>
    </row>
    <row r="445" spans="1:3">
      <c r="A445" s="54">
        <v>27667</v>
      </c>
      <c r="B445" s="14">
        <v>62404</v>
      </c>
      <c r="C445" s="55">
        <f t="shared" si="6"/>
        <v>121</v>
      </c>
    </row>
    <row r="446" spans="1:3">
      <c r="A446" s="54">
        <v>27698</v>
      </c>
      <c r="B446" s="14">
        <v>62640</v>
      </c>
      <c r="C446" s="55">
        <f t="shared" si="6"/>
        <v>236</v>
      </c>
    </row>
    <row r="447" spans="1:3">
      <c r="A447" s="54">
        <v>27728</v>
      </c>
      <c r="B447" s="14">
        <v>62782</v>
      </c>
      <c r="C447" s="55">
        <f t="shared" si="6"/>
        <v>142</v>
      </c>
    </row>
    <row r="448" spans="1:3">
      <c r="A448" s="54">
        <v>27759</v>
      </c>
      <c r="B448" s="14">
        <v>63071</v>
      </c>
      <c r="C448" s="55">
        <f t="shared" si="6"/>
        <v>289</v>
      </c>
    </row>
    <row r="449" spans="1:3">
      <c r="A449" s="54">
        <v>27790</v>
      </c>
      <c r="B449" s="14">
        <v>63534</v>
      </c>
      <c r="C449" s="55">
        <f t="shared" si="6"/>
        <v>463</v>
      </c>
    </row>
    <row r="450" spans="1:3">
      <c r="A450" s="54">
        <v>27819</v>
      </c>
      <c r="B450" s="14">
        <v>63835</v>
      </c>
      <c r="C450" s="55">
        <f t="shared" si="6"/>
        <v>301</v>
      </c>
    </row>
    <row r="451" spans="1:3">
      <c r="A451" s="54">
        <v>27850</v>
      </c>
      <c r="B451" s="14">
        <v>64061</v>
      </c>
      <c r="C451" s="55">
        <f t="shared" si="6"/>
        <v>226</v>
      </c>
    </row>
    <row r="452" spans="1:3">
      <c r="A452" s="54">
        <v>27880</v>
      </c>
      <c r="B452" s="14">
        <v>64307</v>
      </c>
      <c r="C452" s="55">
        <f t="shared" si="6"/>
        <v>246</v>
      </c>
    </row>
    <row r="453" spans="1:3">
      <c r="A453" s="54">
        <v>27911</v>
      </c>
      <c r="B453" s="14">
        <v>64341</v>
      </c>
      <c r="C453" s="55">
        <f t="shared" si="6"/>
        <v>34</v>
      </c>
    </row>
    <row r="454" spans="1:3">
      <c r="A454" s="54">
        <v>27941</v>
      </c>
      <c r="B454" s="14">
        <v>64413</v>
      </c>
      <c r="C454" s="55">
        <f t="shared" ref="C454:C517" si="7">B454-B453</f>
        <v>72</v>
      </c>
    </row>
    <row r="455" spans="1:3">
      <c r="A455" s="54">
        <v>27972</v>
      </c>
      <c r="B455" s="14">
        <v>64554</v>
      </c>
      <c r="C455" s="55">
        <f t="shared" si="7"/>
        <v>141</v>
      </c>
    </row>
    <row r="456" spans="1:3">
      <c r="A456" s="54">
        <v>28003</v>
      </c>
      <c r="B456" s="14">
        <v>64697</v>
      </c>
      <c r="C456" s="55">
        <f t="shared" si="7"/>
        <v>143</v>
      </c>
    </row>
    <row r="457" spans="1:3">
      <c r="A457" s="54">
        <v>28033</v>
      </c>
      <c r="B457" s="14">
        <v>64921</v>
      </c>
      <c r="C457" s="55">
        <f t="shared" si="7"/>
        <v>224</v>
      </c>
    </row>
    <row r="458" spans="1:3">
      <c r="A458" s="54">
        <v>28064</v>
      </c>
      <c r="B458" s="14">
        <v>64883</v>
      </c>
      <c r="C458" s="55">
        <f t="shared" si="7"/>
        <v>-38</v>
      </c>
    </row>
    <row r="459" spans="1:3">
      <c r="A459" s="54">
        <v>28094</v>
      </c>
      <c r="B459" s="14">
        <v>65167</v>
      </c>
      <c r="C459" s="55">
        <f t="shared" si="7"/>
        <v>284</v>
      </c>
    </row>
    <row r="460" spans="1:3">
      <c r="A460" s="54">
        <v>28125</v>
      </c>
      <c r="B460" s="14">
        <v>65373</v>
      </c>
      <c r="C460" s="55">
        <f t="shared" si="7"/>
        <v>206</v>
      </c>
    </row>
    <row r="461" spans="1:3">
      <c r="A461" s="54">
        <v>28156</v>
      </c>
      <c r="B461" s="14">
        <v>65634</v>
      </c>
      <c r="C461" s="55">
        <f t="shared" si="7"/>
        <v>261</v>
      </c>
    </row>
    <row r="462" spans="1:3">
      <c r="A462" s="54">
        <v>28184</v>
      </c>
      <c r="B462" s="14">
        <v>65932</v>
      </c>
      <c r="C462" s="55">
        <f t="shared" si="7"/>
        <v>298</v>
      </c>
    </row>
    <row r="463" spans="1:3">
      <c r="A463" s="54">
        <v>28215</v>
      </c>
      <c r="B463" s="14">
        <v>66341</v>
      </c>
      <c r="C463" s="55">
        <f t="shared" si="7"/>
        <v>409</v>
      </c>
    </row>
    <row r="464" spans="1:3">
      <c r="A464" s="54">
        <v>28245</v>
      </c>
      <c r="B464" s="14">
        <v>66653</v>
      </c>
      <c r="C464" s="55">
        <f t="shared" si="7"/>
        <v>312</v>
      </c>
    </row>
    <row r="465" spans="1:3">
      <c r="A465" s="54">
        <v>28276</v>
      </c>
      <c r="B465" s="14">
        <v>66956</v>
      </c>
      <c r="C465" s="55">
        <f t="shared" si="7"/>
        <v>303</v>
      </c>
    </row>
    <row r="466" spans="1:3">
      <c r="A466" s="54">
        <v>28306</v>
      </c>
      <c r="B466" s="14">
        <v>67281</v>
      </c>
      <c r="C466" s="55">
        <f t="shared" si="7"/>
        <v>325</v>
      </c>
    </row>
    <row r="467" spans="1:3">
      <c r="A467" s="54">
        <v>28337</v>
      </c>
      <c r="B467" s="14">
        <v>67535</v>
      </c>
      <c r="C467" s="55">
        <f t="shared" si="7"/>
        <v>254</v>
      </c>
    </row>
    <row r="468" spans="1:3">
      <c r="A468" s="54">
        <v>28368</v>
      </c>
      <c r="B468" s="14">
        <v>67747</v>
      </c>
      <c r="C468" s="55">
        <f t="shared" si="7"/>
        <v>212</v>
      </c>
    </row>
    <row r="469" spans="1:3">
      <c r="A469" s="54">
        <v>28398</v>
      </c>
      <c r="B469" s="14">
        <v>68129</v>
      </c>
      <c r="C469" s="55">
        <f t="shared" si="7"/>
        <v>382</v>
      </c>
    </row>
    <row r="470" spans="1:3">
      <c r="A470" s="54">
        <v>28429</v>
      </c>
      <c r="B470" s="14">
        <v>68337</v>
      </c>
      <c r="C470" s="55">
        <f t="shared" si="7"/>
        <v>208</v>
      </c>
    </row>
    <row r="471" spans="1:3">
      <c r="A471" s="54">
        <v>28459</v>
      </c>
      <c r="B471" s="14">
        <v>68658</v>
      </c>
      <c r="C471" s="55">
        <f t="shared" si="7"/>
        <v>321</v>
      </c>
    </row>
    <row r="472" spans="1:3">
      <c r="A472" s="54">
        <v>28490</v>
      </c>
      <c r="B472" s="14">
        <v>68872</v>
      </c>
      <c r="C472" s="55">
        <f t="shared" si="7"/>
        <v>214</v>
      </c>
    </row>
    <row r="473" spans="1:3">
      <c r="A473" s="54">
        <v>28521</v>
      </c>
      <c r="B473" s="14">
        <v>68983</v>
      </c>
      <c r="C473" s="55">
        <f t="shared" si="7"/>
        <v>111</v>
      </c>
    </row>
    <row r="474" spans="1:3">
      <c r="A474" s="54">
        <v>28549</v>
      </c>
      <c r="B474" s="14">
        <v>69277</v>
      </c>
      <c r="C474" s="55">
        <f t="shared" si="7"/>
        <v>294</v>
      </c>
    </row>
    <row r="475" spans="1:3">
      <c r="A475" s="54">
        <v>28580</v>
      </c>
      <c r="B475" s="14">
        <v>69729</v>
      </c>
      <c r="C475" s="55">
        <f t="shared" si="7"/>
        <v>452</v>
      </c>
    </row>
    <row r="476" spans="1:3">
      <c r="A476" s="54">
        <v>28610</v>
      </c>
      <c r="B476" s="14">
        <v>70365</v>
      </c>
      <c r="C476" s="55">
        <f t="shared" si="7"/>
        <v>636</v>
      </c>
    </row>
    <row r="477" spans="1:3">
      <c r="A477" s="54">
        <v>28641</v>
      </c>
      <c r="B477" s="14">
        <v>70675</v>
      </c>
      <c r="C477" s="55">
        <f t="shared" si="7"/>
        <v>310</v>
      </c>
    </row>
    <row r="478" spans="1:3">
      <c r="A478" s="54">
        <v>28671</v>
      </c>
      <c r="B478" s="14">
        <v>71098</v>
      </c>
      <c r="C478" s="55">
        <f t="shared" si="7"/>
        <v>423</v>
      </c>
    </row>
    <row r="479" spans="1:3">
      <c r="A479" s="54">
        <v>28702</v>
      </c>
      <c r="B479" s="14">
        <v>71303</v>
      </c>
      <c r="C479" s="55">
        <f t="shared" si="7"/>
        <v>205</v>
      </c>
    </row>
    <row r="480" spans="1:3">
      <c r="A480" s="54">
        <v>28733</v>
      </c>
      <c r="B480" s="14">
        <v>71592</v>
      </c>
      <c r="C480" s="55">
        <f t="shared" si="7"/>
        <v>289</v>
      </c>
    </row>
    <row r="481" spans="1:3">
      <c r="A481" s="54">
        <v>28763</v>
      </c>
      <c r="B481" s="14">
        <v>71802</v>
      </c>
      <c r="C481" s="55">
        <f t="shared" si="7"/>
        <v>210</v>
      </c>
    </row>
    <row r="482" spans="1:3">
      <c r="A482" s="54">
        <v>28794</v>
      </c>
      <c r="B482" s="14">
        <v>72098</v>
      </c>
      <c r="C482" s="55">
        <f t="shared" si="7"/>
        <v>296</v>
      </c>
    </row>
    <row r="483" spans="1:3">
      <c r="A483" s="54">
        <v>28824</v>
      </c>
      <c r="B483" s="14">
        <v>72497</v>
      </c>
      <c r="C483" s="55">
        <f t="shared" si="7"/>
        <v>399</v>
      </c>
    </row>
    <row r="484" spans="1:3">
      <c r="A484" s="54">
        <v>28855</v>
      </c>
      <c r="B484" s="14">
        <v>72760</v>
      </c>
      <c r="C484" s="55">
        <f t="shared" si="7"/>
        <v>263</v>
      </c>
    </row>
    <row r="485" spans="1:3">
      <c r="A485" s="54">
        <v>28886</v>
      </c>
      <c r="B485" s="14">
        <v>72871</v>
      </c>
      <c r="C485" s="55">
        <f t="shared" si="7"/>
        <v>111</v>
      </c>
    </row>
    <row r="486" spans="1:3">
      <c r="A486" s="54">
        <v>28914</v>
      </c>
      <c r="B486" s="14">
        <v>73108</v>
      </c>
      <c r="C486" s="55">
        <f t="shared" si="7"/>
        <v>237</v>
      </c>
    </row>
    <row r="487" spans="1:3">
      <c r="A487" s="54">
        <v>28945</v>
      </c>
      <c r="B487" s="14">
        <v>73523</v>
      </c>
      <c r="C487" s="55">
        <f t="shared" si="7"/>
        <v>415</v>
      </c>
    </row>
    <row r="488" spans="1:3">
      <c r="A488" s="54">
        <v>28975</v>
      </c>
      <c r="B488" s="14">
        <v>73440</v>
      </c>
      <c r="C488" s="55">
        <f t="shared" si="7"/>
        <v>-83</v>
      </c>
    </row>
    <row r="489" spans="1:3">
      <c r="A489" s="54">
        <v>29006</v>
      </c>
      <c r="B489" s="14">
        <v>73799</v>
      </c>
      <c r="C489" s="55">
        <f t="shared" si="7"/>
        <v>359</v>
      </c>
    </row>
    <row r="490" spans="1:3">
      <c r="A490" s="54">
        <v>29036</v>
      </c>
      <c r="B490" s="14">
        <v>74063</v>
      </c>
      <c r="C490" s="55">
        <f t="shared" si="7"/>
        <v>264</v>
      </c>
    </row>
    <row r="491" spans="1:3">
      <c r="A491" s="54">
        <v>29067</v>
      </c>
      <c r="B491" s="14">
        <v>74067</v>
      </c>
      <c r="C491" s="55">
        <f t="shared" si="7"/>
        <v>4</v>
      </c>
    </row>
    <row r="492" spans="1:3">
      <c r="A492" s="54">
        <v>29098</v>
      </c>
      <c r="B492" s="14">
        <v>74071</v>
      </c>
      <c r="C492" s="55">
        <f t="shared" si="7"/>
        <v>4</v>
      </c>
    </row>
    <row r="493" spans="1:3">
      <c r="A493" s="54">
        <v>29128</v>
      </c>
      <c r="B493" s="14">
        <v>74199</v>
      </c>
      <c r="C493" s="55">
        <f t="shared" si="7"/>
        <v>128</v>
      </c>
    </row>
    <row r="494" spans="1:3">
      <c r="A494" s="54">
        <v>29159</v>
      </c>
      <c r="B494" s="14">
        <v>74345</v>
      </c>
      <c r="C494" s="55">
        <f t="shared" si="7"/>
        <v>146</v>
      </c>
    </row>
    <row r="495" spans="1:3">
      <c r="A495" s="54">
        <v>29189</v>
      </c>
      <c r="B495" s="14">
        <v>74400</v>
      </c>
      <c r="C495" s="55">
        <f t="shared" si="7"/>
        <v>55</v>
      </c>
    </row>
    <row r="496" spans="1:3">
      <c r="A496" s="54">
        <v>29220</v>
      </c>
      <c r="B496" s="14">
        <v>74492</v>
      </c>
      <c r="C496" s="55">
        <f t="shared" si="7"/>
        <v>92</v>
      </c>
    </row>
    <row r="497" spans="1:3">
      <c r="A497" s="54">
        <v>29251</v>
      </c>
      <c r="B497" s="14">
        <v>74599</v>
      </c>
      <c r="C497" s="55">
        <f t="shared" si="7"/>
        <v>107</v>
      </c>
    </row>
    <row r="498" spans="1:3">
      <c r="A498" s="54">
        <v>29280</v>
      </c>
      <c r="B498" s="14">
        <v>74657</v>
      </c>
      <c r="C498" s="55">
        <f t="shared" si="7"/>
        <v>58</v>
      </c>
    </row>
    <row r="499" spans="1:3">
      <c r="A499" s="54">
        <v>29311</v>
      </c>
      <c r="B499" s="14">
        <v>74698</v>
      </c>
      <c r="C499" s="55">
        <f t="shared" si="7"/>
        <v>41</v>
      </c>
    </row>
    <row r="500" spans="1:3">
      <c r="A500" s="54">
        <v>29341</v>
      </c>
      <c r="B500" s="14">
        <v>74266</v>
      </c>
      <c r="C500" s="55">
        <f t="shared" si="7"/>
        <v>-432</v>
      </c>
    </row>
    <row r="501" spans="1:3">
      <c r="A501" s="54">
        <v>29372</v>
      </c>
      <c r="B501" s="14">
        <v>73966</v>
      </c>
      <c r="C501" s="55">
        <f t="shared" si="7"/>
        <v>-300</v>
      </c>
    </row>
    <row r="502" spans="1:3">
      <c r="A502" s="54">
        <v>29402</v>
      </c>
      <c r="B502" s="14">
        <v>73660</v>
      </c>
      <c r="C502" s="55">
        <f t="shared" si="7"/>
        <v>-306</v>
      </c>
    </row>
    <row r="503" spans="1:3">
      <c r="A503" s="54">
        <v>29433</v>
      </c>
      <c r="B503" s="14">
        <v>73422</v>
      </c>
      <c r="C503" s="55">
        <f t="shared" si="7"/>
        <v>-238</v>
      </c>
    </row>
    <row r="504" spans="1:3">
      <c r="A504" s="54">
        <v>29464</v>
      </c>
      <c r="B504" s="14">
        <v>73689</v>
      </c>
      <c r="C504" s="55">
        <f t="shared" si="7"/>
        <v>267</v>
      </c>
    </row>
    <row r="505" spans="1:3">
      <c r="A505" s="54">
        <v>29494</v>
      </c>
      <c r="B505" s="14">
        <v>73883</v>
      </c>
      <c r="C505" s="55">
        <f t="shared" si="7"/>
        <v>194</v>
      </c>
    </row>
    <row r="506" spans="1:3">
      <c r="A506" s="54">
        <v>29525</v>
      </c>
      <c r="B506" s="14">
        <v>74104</v>
      </c>
      <c r="C506" s="55">
        <f t="shared" si="7"/>
        <v>221</v>
      </c>
    </row>
    <row r="507" spans="1:3">
      <c r="A507" s="54">
        <v>29555</v>
      </c>
      <c r="B507" s="14">
        <v>74356</v>
      </c>
      <c r="C507" s="55">
        <f t="shared" si="7"/>
        <v>252</v>
      </c>
    </row>
    <row r="508" spans="1:3">
      <c r="A508" s="54">
        <v>29586</v>
      </c>
      <c r="B508" s="14">
        <v>74570</v>
      </c>
      <c r="C508" s="55">
        <f t="shared" si="7"/>
        <v>214</v>
      </c>
    </row>
    <row r="509" spans="1:3">
      <c r="A509" s="54">
        <v>29617</v>
      </c>
      <c r="B509" s="14">
        <v>74673</v>
      </c>
      <c r="C509" s="55">
        <f t="shared" si="7"/>
        <v>103</v>
      </c>
    </row>
    <row r="510" spans="1:3">
      <c r="A510" s="54">
        <v>29645</v>
      </c>
      <c r="B510" s="14">
        <v>74759</v>
      </c>
      <c r="C510" s="55">
        <f t="shared" si="7"/>
        <v>86</v>
      </c>
    </row>
    <row r="511" spans="1:3">
      <c r="A511" s="54">
        <v>29676</v>
      </c>
      <c r="B511" s="14">
        <v>74918</v>
      </c>
      <c r="C511" s="55">
        <f t="shared" si="7"/>
        <v>159</v>
      </c>
    </row>
    <row r="512" spans="1:3">
      <c r="A512" s="54">
        <v>29706</v>
      </c>
      <c r="B512" s="14">
        <v>75023</v>
      </c>
      <c r="C512" s="55">
        <f t="shared" si="7"/>
        <v>105</v>
      </c>
    </row>
    <row r="513" spans="1:3">
      <c r="A513" s="54">
        <v>29737</v>
      </c>
      <c r="B513" s="14">
        <v>75098</v>
      </c>
      <c r="C513" s="55">
        <f t="shared" si="7"/>
        <v>75</v>
      </c>
    </row>
    <row r="514" spans="1:3">
      <c r="A514" s="54">
        <v>29767</v>
      </c>
      <c r="B514" s="14">
        <v>75331</v>
      </c>
      <c r="C514" s="55">
        <f t="shared" si="7"/>
        <v>233</v>
      </c>
    </row>
    <row r="515" spans="1:3">
      <c r="A515" s="54">
        <v>29798</v>
      </c>
      <c r="B515" s="14">
        <v>75426</v>
      </c>
      <c r="C515" s="55">
        <f t="shared" si="7"/>
        <v>95</v>
      </c>
    </row>
    <row r="516" spans="1:3">
      <c r="A516" s="54">
        <v>29829</v>
      </c>
      <c r="B516" s="14">
        <v>75455</v>
      </c>
      <c r="C516" s="55">
        <f t="shared" si="7"/>
        <v>29</v>
      </c>
    </row>
    <row r="517" spans="1:3">
      <c r="A517" s="54">
        <v>29859</v>
      </c>
      <c r="B517" s="14">
        <v>75446</v>
      </c>
      <c r="C517" s="55">
        <f t="shared" si="7"/>
        <v>-9</v>
      </c>
    </row>
    <row r="518" spans="1:3">
      <c r="A518" s="54">
        <v>29890</v>
      </c>
      <c r="B518" s="14">
        <v>75311</v>
      </c>
      <c r="C518" s="55">
        <f t="shared" ref="C518:C581" si="8">B518-B517</f>
        <v>-135</v>
      </c>
    </row>
    <row r="519" spans="1:3">
      <c r="A519" s="54">
        <v>29920</v>
      </c>
      <c r="B519" s="14">
        <v>75093</v>
      </c>
      <c r="C519" s="55">
        <f t="shared" si="8"/>
        <v>-218</v>
      </c>
    </row>
    <row r="520" spans="1:3">
      <c r="A520" s="54">
        <v>29951</v>
      </c>
      <c r="B520" s="14">
        <v>74822</v>
      </c>
      <c r="C520" s="55">
        <f t="shared" si="8"/>
        <v>-271</v>
      </c>
    </row>
    <row r="521" spans="1:3">
      <c r="A521" s="54">
        <v>29982</v>
      </c>
      <c r="B521" s="14">
        <v>74524</v>
      </c>
      <c r="C521" s="55">
        <f t="shared" si="8"/>
        <v>-298</v>
      </c>
    </row>
    <row r="522" spans="1:3">
      <c r="A522" s="54">
        <v>30010</v>
      </c>
      <c r="B522" s="14">
        <v>74552</v>
      </c>
      <c r="C522" s="55">
        <f t="shared" si="8"/>
        <v>28</v>
      </c>
    </row>
    <row r="523" spans="1:3">
      <c r="A523" s="54">
        <v>30041</v>
      </c>
      <c r="B523" s="14">
        <v>74410</v>
      </c>
      <c r="C523" s="55">
        <f t="shared" si="8"/>
        <v>-142</v>
      </c>
    </row>
    <row r="524" spans="1:3">
      <c r="A524" s="54">
        <v>30071</v>
      </c>
      <c r="B524" s="14">
        <v>74140</v>
      </c>
      <c r="C524" s="55">
        <f t="shared" si="8"/>
        <v>-270</v>
      </c>
    </row>
    <row r="525" spans="1:3">
      <c r="A525" s="54">
        <v>30102</v>
      </c>
      <c r="B525" s="14">
        <v>74104</v>
      </c>
      <c r="C525" s="55">
        <f t="shared" si="8"/>
        <v>-36</v>
      </c>
    </row>
    <row r="526" spans="1:3">
      <c r="A526" s="54">
        <v>30132</v>
      </c>
      <c r="B526" s="14">
        <v>73849</v>
      </c>
      <c r="C526" s="55">
        <f t="shared" si="8"/>
        <v>-255</v>
      </c>
    </row>
    <row r="527" spans="1:3">
      <c r="A527" s="54">
        <v>30163</v>
      </c>
      <c r="B527" s="14">
        <v>73631</v>
      </c>
      <c r="C527" s="55">
        <f t="shared" si="8"/>
        <v>-218</v>
      </c>
    </row>
    <row r="528" spans="1:3">
      <c r="A528" s="54">
        <v>30194</v>
      </c>
      <c r="B528" s="14">
        <v>73433</v>
      </c>
      <c r="C528" s="55">
        <f t="shared" si="8"/>
        <v>-198</v>
      </c>
    </row>
    <row r="529" spans="1:3">
      <c r="A529" s="54">
        <v>30224</v>
      </c>
      <c r="B529" s="14">
        <v>73260</v>
      </c>
      <c r="C529" s="55">
        <f t="shared" si="8"/>
        <v>-173</v>
      </c>
    </row>
    <row r="530" spans="1:3">
      <c r="A530" s="54">
        <v>30255</v>
      </c>
      <c r="B530" s="14">
        <v>72951</v>
      </c>
      <c r="C530" s="55">
        <f t="shared" si="8"/>
        <v>-309</v>
      </c>
    </row>
    <row r="531" spans="1:3">
      <c r="A531" s="54">
        <v>30285</v>
      </c>
      <c r="B531" s="14">
        <v>72809</v>
      </c>
      <c r="C531" s="55">
        <f t="shared" si="8"/>
        <v>-142</v>
      </c>
    </row>
    <row r="532" spans="1:3">
      <c r="A532" s="54">
        <v>30316</v>
      </c>
      <c r="B532" s="14">
        <v>72790</v>
      </c>
      <c r="C532" s="55">
        <f t="shared" si="8"/>
        <v>-19</v>
      </c>
    </row>
    <row r="533" spans="1:3">
      <c r="A533" s="54">
        <v>30347</v>
      </c>
      <c r="B533" s="14">
        <v>72967</v>
      </c>
      <c r="C533" s="55">
        <f t="shared" si="8"/>
        <v>177</v>
      </c>
    </row>
    <row r="534" spans="1:3">
      <c r="A534" s="54">
        <v>30375</v>
      </c>
      <c r="B534" s="14">
        <v>72913</v>
      </c>
      <c r="C534" s="55">
        <f t="shared" si="8"/>
        <v>-54</v>
      </c>
    </row>
    <row r="535" spans="1:3">
      <c r="A535" s="54">
        <v>30406</v>
      </c>
      <c r="B535" s="14">
        <v>73085</v>
      </c>
      <c r="C535" s="55">
        <f t="shared" si="8"/>
        <v>172</v>
      </c>
    </row>
    <row r="536" spans="1:3">
      <c r="A536" s="54">
        <v>30436</v>
      </c>
      <c r="B536" s="14">
        <v>73374</v>
      </c>
      <c r="C536" s="55">
        <f t="shared" si="8"/>
        <v>289</v>
      </c>
    </row>
    <row r="537" spans="1:3">
      <c r="A537" s="54">
        <v>30467</v>
      </c>
      <c r="B537" s="14">
        <v>73639</v>
      </c>
      <c r="C537" s="55">
        <f t="shared" si="8"/>
        <v>265</v>
      </c>
    </row>
    <row r="538" spans="1:3">
      <c r="A538" s="54">
        <v>30497</v>
      </c>
      <c r="B538" s="14">
        <v>74001</v>
      </c>
      <c r="C538" s="55">
        <f t="shared" si="8"/>
        <v>362</v>
      </c>
    </row>
    <row r="539" spans="1:3">
      <c r="A539" s="54">
        <v>30528</v>
      </c>
      <c r="B539" s="14">
        <v>74426</v>
      </c>
      <c r="C539" s="55">
        <f t="shared" si="8"/>
        <v>425</v>
      </c>
    </row>
    <row r="540" spans="1:3">
      <c r="A540" s="54">
        <v>30559</v>
      </c>
      <c r="B540" s="14">
        <v>74113</v>
      </c>
      <c r="C540" s="55">
        <f t="shared" si="8"/>
        <v>-313</v>
      </c>
    </row>
    <row r="541" spans="1:3">
      <c r="A541" s="54">
        <v>30589</v>
      </c>
      <c r="B541" s="14">
        <v>75205</v>
      </c>
      <c r="C541" s="55">
        <f t="shared" si="8"/>
        <v>1092</v>
      </c>
    </row>
    <row r="542" spans="1:3">
      <c r="A542" s="54">
        <v>30620</v>
      </c>
      <c r="B542" s="14">
        <v>75534</v>
      </c>
      <c r="C542" s="55">
        <f t="shared" si="8"/>
        <v>329</v>
      </c>
    </row>
    <row r="543" spans="1:3">
      <c r="A543" s="54">
        <v>30650</v>
      </c>
      <c r="B543" s="14">
        <v>75878</v>
      </c>
      <c r="C543" s="55">
        <f t="shared" si="8"/>
        <v>344</v>
      </c>
    </row>
    <row r="544" spans="1:3">
      <c r="A544" s="54">
        <v>30681</v>
      </c>
      <c r="B544" s="14">
        <v>76222</v>
      </c>
      <c r="C544" s="55">
        <f t="shared" si="8"/>
        <v>344</v>
      </c>
    </row>
    <row r="545" spans="1:3">
      <c r="A545" s="54">
        <v>30712</v>
      </c>
      <c r="B545" s="14">
        <v>76663</v>
      </c>
      <c r="C545" s="55">
        <f t="shared" si="8"/>
        <v>441</v>
      </c>
    </row>
    <row r="546" spans="1:3">
      <c r="A546" s="54">
        <v>30741</v>
      </c>
      <c r="B546" s="14">
        <v>77132</v>
      </c>
      <c r="C546" s="55">
        <f t="shared" si="8"/>
        <v>469</v>
      </c>
    </row>
    <row r="547" spans="1:3">
      <c r="A547" s="54">
        <v>30772</v>
      </c>
      <c r="B547" s="14">
        <v>77399</v>
      </c>
      <c r="C547" s="55">
        <f t="shared" si="8"/>
        <v>267</v>
      </c>
    </row>
    <row r="548" spans="1:3">
      <c r="A548" s="54">
        <v>30802</v>
      </c>
      <c r="B548" s="14">
        <v>77717</v>
      </c>
      <c r="C548" s="55">
        <f t="shared" si="8"/>
        <v>318</v>
      </c>
    </row>
    <row r="549" spans="1:3">
      <c r="A549" s="54">
        <v>30833</v>
      </c>
      <c r="B549" s="14">
        <v>77995</v>
      </c>
      <c r="C549" s="55">
        <f t="shared" si="8"/>
        <v>278</v>
      </c>
    </row>
    <row r="550" spans="1:3">
      <c r="A550" s="54">
        <v>30863</v>
      </c>
      <c r="B550" s="14">
        <v>78352</v>
      </c>
      <c r="C550" s="55">
        <f t="shared" si="8"/>
        <v>357</v>
      </c>
    </row>
    <row r="551" spans="1:3">
      <c r="A551" s="54">
        <v>30894</v>
      </c>
      <c r="B551" s="14">
        <v>78617</v>
      </c>
      <c r="C551" s="55">
        <f t="shared" si="8"/>
        <v>265</v>
      </c>
    </row>
    <row r="552" spans="1:3">
      <c r="A552" s="54">
        <v>30925</v>
      </c>
      <c r="B552" s="14">
        <v>78808</v>
      </c>
      <c r="C552" s="55">
        <f t="shared" si="8"/>
        <v>191</v>
      </c>
    </row>
    <row r="553" spans="1:3">
      <c r="A553" s="54">
        <v>30955</v>
      </c>
      <c r="B553" s="14">
        <v>79089</v>
      </c>
      <c r="C553" s="55">
        <f t="shared" si="8"/>
        <v>281</v>
      </c>
    </row>
    <row r="554" spans="1:3">
      <c r="A554" s="54">
        <v>30986</v>
      </c>
      <c r="B554" s="14">
        <v>79355</v>
      </c>
      <c r="C554" s="55">
        <f t="shared" si="8"/>
        <v>266</v>
      </c>
    </row>
    <row r="555" spans="1:3">
      <c r="A555" s="54">
        <v>31016</v>
      </c>
      <c r="B555" s="14">
        <v>79671</v>
      </c>
      <c r="C555" s="55">
        <f t="shared" si="8"/>
        <v>316</v>
      </c>
    </row>
    <row r="556" spans="1:3">
      <c r="A556" s="54">
        <v>31047</v>
      </c>
      <c r="B556" s="14">
        <v>79825</v>
      </c>
      <c r="C556" s="55">
        <f t="shared" si="8"/>
        <v>154</v>
      </c>
    </row>
    <row r="557" spans="1:3">
      <c r="A557" s="54">
        <v>31078</v>
      </c>
      <c r="B557" s="14">
        <v>80036</v>
      </c>
      <c r="C557" s="55">
        <f t="shared" si="8"/>
        <v>211</v>
      </c>
    </row>
    <row r="558" spans="1:3">
      <c r="A558" s="54">
        <v>31106</v>
      </c>
      <c r="B558" s="14">
        <v>80154</v>
      </c>
      <c r="C558" s="55">
        <f t="shared" si="8"/>
        <v>118</v>
      </c>
    </row>
    <row r="559" spans="1:3">
      <c r="A559" s="54">
        <v>31137</v>
      </c>
      <c r="B559" s="14">
        <v>80447</v>
      </c>
      <c r="C559" s="55">
        <f t="shared" si="8"/>
        <v>293</v>
      </c>
    </row>
    <row r="560" spans="1:3">
      <c r="A560" s="54">
        <v>31167</v>
      </c>
      <c r="B560" s="14">
        <v>80608</v>
      </c>
      <c r="C560" s="55">
        <f t="shared" si="8"/>
        <v>161</v>
      </c>
    </row>
    <row r="561" spans="1:3">
      <c r="A561" s="54">
        <v>31198</v>
      </c>
      <c r="B561" s="14">
        <v>80838</v>
      </c>
      <c r="C561" s="55">
        <f t="shared" si="8"/>
        <v>230</v>
      </c>
    </row>
    <row r="562" spans="1:3">
      <c r="A562" s="54">
        <v>31228</v>
      </c>
      <c r="B562" s="14">
        <v>80961</v>
      </c>
      <c r="C562" s="55">
        <f t="shared" si="8"/>
        <v>123</v>
      </c>
    </row>
    <row r="563" spans="1:3">
      <c r="A563" s="54">
        <v>31259</v>
      </c>
      <c r="B563" s="14">
        <v>81028</v>
      </c>
      <c r="C563" s="55">
        <f t="shared" si="8"/>
        <v>67</v>
      </c>
    </row>
    <row r="564" spans="1:3">
      <c r="A564" s="54">
        <v>31290</v>
      </c>
      <c r="B564" s="14">
        <v>81221</v>
      </c>
      <c r="C564" s="55">
        <f t="shared" si="8"/>
        <v>193</v>
      </c>
    </row>
    <row r="565" spans="1:3">
      <c r="A565" s="54">
        <v>31320</v>
      </c>
      <c r="B565" s="14">
        <v>81407</v>
      </c>
      <c r="C565" s="55">
        <f t="shared" si="8"/>
        <v>186</v>
      </c>
    </row>
    <row r="566" spans="1:3">
      <c r="A566" s="54">
        <v>31351</v>
      </c>
      <c r="B566" s="14">
        <v>81579</v>
      </c>
      <c r="C566" s="55">
        <f t="shared" si="8"/>
        <v>172</v>
      </c>
    </row>
    <row r="567" spans="1:3">
      <c r="A567" s="54">
        <v>31381</v>
      </c>
      <c r="B567" s="14">
        <v>81769</v>
      </c>
      <c r="C567" s="55">
        <f t="shared" si="8"/>
        <v>190</v>
      </c>
    </row>
    <row r="568" spans="1:3">
      <c r="A568" s="54">
        <v>31412</v>
      </c>
      <c r="B568" s="14">
        <v>81915</v>
      </c>
      <c r="C568" s="55">
        <f t="shared" si="8"/>
        <v>146</v>
      </c>
    </row>
    <row r="569" spans="1:3">
      <c r="A569" s="54">
        <v>31443</v>
      </c>
      <c r="B569" s="14">
        <v>82017</v>
      </c>
      <c r="C569" s="55">
        <f t="shared" si="8"/>
        <v>102</v>
      </c>
    </row>
    <row r="570" spans="1:3">
      <c r="A570" s="54">
        <v>31471</v>
      </c>
      <c r="B570" s="14">
        <v>82088</v>
      </c>
      <c r="C570" s="55">
        <f t="shared" si="8"/>
        <v>71</v>
      </c>
    </row>
    <row r="571" spans="1:3">
      <c r="A571" s="54">
        <v>31502</v>
      </c>
      <c r="B571" s="14">
        <v>82179</v>
      </c>
      <c r="C571" s="55">
        <f t="shared" si="8"/>
        <v>91</v>
      </c>
    </row>
    <row r="572" spans="1:3">
      <c r="A572" s="54">
        <v>31532</v>
      </c>
      <c r="B572" s="14">
        <v>82356</v>
      </c>
      <c r="C572" s="55">
        <f t="shared" si="8"/>
        <v>177</v>
      </c>
    </row>
    <row r="573" spans="1:3">
      <c r="A573" s="54">
        <v>31563</v>
      </c>
      <c r="B573" s="14">
        <v>82458</v>
      </c>
      <c r="C573" s="55">
        <f t="shared" si="8"/>
        <v>102</v>
      </c>
    </row>
    <row r="574" spans="1:3">
      <c r="A574" s="54">
        <v>31593</v>
      </c>
      <c r="B574" s="14">
        <v>82376</v>
      </c>
      <c r="C574" s="55">
        <f t="shared" si="8"/>
        <v>-82</v>
      </c>
    </row>
    <row r="575" spans="1:3">
      <c r="A575" s="54">
        <v>31624</v>
      </c>
      <c r="B575" s="14">
        <v>82694</v>
      </c>
      <c r="C575" s="55">
        <f t="shared" si="8"/>
        <v>318</v>
      </c>
    </row>
    <row r="576" spans="1:3">
      <c r="A576" s="54">
        <v>31655</v>
      </c>
      <c r="B576" s="14">
        <v>82788</v>
      </c>
      <c r="C576" s="55">
        <f t="shared" si="8"/>
        <v>94</v>
      </c>
    </row>
    <row r="577" spans="1:3">
      <c r="A577" s="54">
        <v>31685</v>
      </c>
      <c r="B577" s="14">
        <v>83024</v>
      </c>
      <c r="C577" s="55">
        <f t="shared" si="8"/>
        <v>236</v>
      </c>
    </row>
    <row r="578" spans="1:3">
      <c r="A578" s="54">
        <v>31716</v>
      </c>
      <c r="B578" s="14">
        <v>83152</v>
      </c>
      <c r="C578" s="55">
        <f t="shared" si="8"/>
        <v>128</v>
      </c>
    </row>
    <row r="579" spans="1:3">
      <c r="A579" s="54">
        <v>31746</v>
      </c>
      <c r="B579" s="14">
        <v>83303</v>
      </c>
      <c r="C579" s="55">
        <f t="shared" si="8"/>
        <v>151</v>
      </c>
    </row>
    <row r="580" spans="1:3">
      <c r="A580" s="54">
        <v>31777</v>
      </c>
      <c r="B580" s="14">
        <v>83488</v>
      </c>
      <c r="C580" s="55">
        <f t="shared" si="8"/>
        <v>185</v>
      </c>
    </row>
    <row r="581" spans="1:3">
      <c r="A581" s="54">
        <v>31808</v>
      </c>
      <c r="B581" s="14">
        <v>83633</v>
      </c>
      <c r="C581" s="55">
        <f t="shared" si="8"/>
        <v>145</v>
      </c>
    </row>
    <row r="582" spans="1:3">
      <c r="A582" s="54">
        <v>31836</v>
      </c>
      <c r="B582" s="14">
        <v>83883</v>
      </c>
      <c r="C582" s="55">
        <f t="shared" ref="C582:C645" si="9">B582-B581</f>
        <v>250</v>
      </c>
    </row>
    <row r="583" spans="1:3">
      <c r="A583" s="54">
        <v>31867</v>
      </c>
      <c r="B583" s="14">
        <v>84100</v>
      </c>
      <c r="C583" s="55">
        <f t="shared" si="9"/>
        <v>217</v>
      </c>
    </row>
    <row r="584" spans="1:3">
      <c r="A584" s="54">
        <v>31897</v>
      </c>
      <c r="B584" s="14">
        <v>84390</v>
      </c>
      <c r="C584" s="55">
        <f t="shared" si="9"/>
        <v>290</v>
      </c>
    </row>
    <row r="585" spans="1:3">
      <c r="A585" s="54">
        <v>31928</v>
      </c>
      <c r="B585" s="14">
        <v>84616</v>
      </c>
      <c r="C585" s="55">
        <f t="shared" si="9"/>
        <v>226</v>
      </c>
    </row>
    <row r="586" spans="1:3">
      <c r="A586" s="54">
        <v>31958</v>
      </c>
      <c r="B586" s="14">
        <v>84776</v>
      </c>
      <c r="C586" s="55">
        <f t="shared" si="9"/>
        <v>160</v>
      </c>
    </row>
    <row r="587" spans="1:3">
      <c r="A587" s="54">
        <v>31989</v>
      </c>
      <c r="B587" s="14">
        <v>85087</v>
      </c>
      <c r="C587" s="55">
        <f t="shared" si="9"/>
        <v>311</v>
      </c>
    </row>
    <row r="588" spans="1:3">
      <c r="A588" s="54">
        <v>32020</v>
      </c>
      <c r="B588" s="14">
        <v>85248</v>
      </c>
      <c r="C588" s="55">
        <f t="shared" si="9"/>
        <v>161</v>
      </c>
    </row>
    <row r="589" spans="1:3">
      <c r="A589" s="54">
        <v>32050</v>
      </c>
      <c r="B589" s="14">
        <v>85512</v>
      </c>
      <c r="C589" s="55">
        <f t="shared" si="9"/>
        <v>264</v>
      </c>
    </row>
    <row r="590" spans="1:3">
      <c r="A590" s="54">
        <v>32081</v>
      </c>
      <c r="B590" s="14">
        <v>85869</v>
      </c>
      <c r="C590" s="55">
        <f t="shared" si="9"/>
        <v>357</v>
      </c>
    </row>
    <row r="591" spans="1:3">
      <c r="A591" s="54">
        <v>32111</v>
      </c>
      <c r="B591" s="14">
        <v>86073</v>
      </c>
      <c r="C591" s="55">
        <f t="shared" si="9"/>
        <v>204</v>
      </c>
    </row>
    <row r="592" spans="1:3">
      <c r="A592" s="54">
        <v>32142</v>
      </c>
      <c r="B592" s="14">
        <v>86314</v>
      </c>
      <c r="C592" s="55">
        <f t="shared" si="9"/>
        <v>241</v>
      </c>
    </row>
    <row r="593" spans="1:3">
      <c r="A593" s="54">
        <v>32173</v>
      </c>
      <c r="B593" s="14">
        <v>86388</v>
      </c>
      <c r="C593" s="55">
        <f t="shared" si="9"/>
        <v>74</v>
      </c>
    </row>
    <row r="594" spans="1:3">
      <c r="A594" s="54">
        <v>32202</v>
      </c>
      <c r="B594" s="14">
        <v>86825</v>
      </c>
      <c r="C594" s="55">
        <f t="shared" si="9"/>
        <v>437</v>
      </c>
    </row>
    <row r="595" spans="1:3">
      <c r="A595" s="54">
        <v>32233</v>
      </c>
      <c r="B595" s="14">
        <v>87042</v>
      </c>
      <c r="C595" s="55">
        <f t="shared" si="9"/>
        <v>217</v>
      </c>
    </row>
    <row r="596" spans="1:3">
      <c r="A596" s="54">
        <v>32263</v>
      </c>
      <c r="B596" s="14">
        <v>87280</v>
      </c>
      <c r="C596" s="55">
        <f t="shared" si="9"/>
        <v>238</v>
      </c>
    </row>
    <row r="597" spans="1:3">
      <c r="A597" s="54">
        <v>32294</v>
      </c>
      <c r="B597" s="14">
        <v>87481</v>
      </c>
      <c r="C597" s="55">
        <f t="shared" si="9"/>
        <v>201</v>
      </c>
    </row>
    <row r="598" spans="1:3">
      <c r="A598" s="54">
        <v>32324</v>
      </c>
      <c r="B598" s="14">
        <v>87811</v>
      </c>
      <c r="C598" s="55">
        <f t="shared" si="9"/>
        <v>330</v>
      </c>
    </row>
    <row r="599" spans="1:3">
      <c r="A599" s="54">
        <v>32355</v>
      </c>
      <c r="B599" s="14">
        <v>88056</v>
      </c>
      <c r="C599" s="55">
        <f t="shared" si="9"/>
        <v>245</v>
      </c>
    </row>
    <row r="600" spans="1:3">
      <c r="A600" s="54">
        <v>32386</v>
      </c>
      <c r="B600" s="14">
        <v>88130</v>
      </c>
      <c r="C600" s="55">
        <f t="shared" si="9"/>
        <v>74</v>
      </c>
    </row>
    <row r="601" spans="1:3">
      <c r="A601" s="54">
        <v>32416</v>
      </c>
      <c r="B601" s="14">
        <v>88379</v>
      </c>
      <c r="C601" s="55">
        <f t="shared" si="9"/>
        <v>249</v>
      </c>
    </row>
    <row r="602" spans="1:3">
      <c r="A602" s="54">
        <v>32447</v>
      </c>
      <c r="B602" s="14">
        <v>88606</v>
      </c>
      <c r="C602" s="55">
        <f t="shared" si="9"/>
        <v>227</v>
      </c>
    </row>
    <row r="603" spans="1:3">
      <c r="A603" s="54">
        <v>32477</v>
      </c>
      <c r="B603" s="14">
        <v>88871</v>
      </c>
      <c r="C603" s="55">
        <f t="shared" si="9"/>
        <v>265</v>
      </c>
    </row>
    <row r="604" spans="1:3">
      <c r="A604" s="54">
        <v>32508</v>
      </c>
      <c r="B604" s="14">
        <v>89162</v>
      </c>
      <c r="C604" s="55">
        <f t="shared" si="9"/>
        <v>291</v>
      </c>
    </row>
    <row r="605" spans="1:3">
      <c r="A605" s="54">
        <v>32539</v>
      </c>
      <c r="B605" s="14">
        <v>89387</v>
      </c>
      <c r="C605" s="55">
        <f t="shared" si="9"/>
        <v>225</v>
      </c>
    </row>
    <row r="606" spans="1:3">
      <c r="A606" s="54">
        <v>32567</v>
      </c>
      <c r="B606" s="14">
        <v>89615</v>
      </c>
      <c r="C606" s="55">
        <f t="shared" si="9"/>
        <v>228</v>
      </c>
    </row>
    <row r="607" spans="1:3">
      <c r="A607" s="54">
        <v>32598</v>
      </c>
      <c r="B607" s="14">
        <v>89799</v>
      </c>
      <c r="C607" s="55">
        <f t="shared" si="9"/>
        <v>184</v>
      </c>
    </row>
    <row r="608" spans="1:3">
      <c r="A608" s="54">
        <v>32628</v>
      </c>
      <c r="B608" s="14">
        <v>89951</v>
      </c>
      <c r="C608" s="55">
        <f t="shared" si="9"/>
        <v>152</v>
      </c>
    </row>
    <row r="609" spans="1:3">
      <c r="A609" s="54">
        <v>32659</v>
      </c>
      <c r="B609" s="14">
        <v>90037</v>
      </c>
      <c r="C609" s="55">
        <f t="shared" si="9"/>
        <v>86</v>
      </c>
    </row>
    <row r="610" spans="1:3">
      <c r="A610" s="54">
        <v>32689</v>
      </c>
      <c r="B610" s="14">
        <v>90115</v>
      </c>
      <c r="C610" s="55">
        <f t="shared" si="9"/>
        <v>78</v>
      </c>
    </row>
    <row r="611" spans="1:3">
      <c r="A611" s="54">
        <v>32720</v>
      </c>
      <c r="B611" s="14">
        <v>90164</v>
      </c>
      <c r="C611" s="55">
        <f t="shared" si="9"/>
        <v>49</v>
      </c>
    </row>
    <row r="612" spans="1:3">
      <c r="A612" s="54">
        <v>32751</v>
      </c>
      <c r="B612" s="14">
        <v>90131</v>
      </c>
      <c r="C612" s="55">
        <f t="shared" si="9"/>
        <v>-33</v>
      </c>
    </row>
    <row r="613" spans="1:3">
      <c r="A613" s="54">
        <v>32781</v>
      </c>
      <c r="B613" s="14">
        <v>90342</v>
      </c>
      <c r="C613" s="55">
        <f t="shared" si="9"/>
        <v>211</v>
      </c>
    </row>
    <row r="614" spans="1:3">
      <c r="A614" s="54">
        <v>32812</v>
      </c>
      <c r="B614" s="14">
        <v>90443</v>
      </c>
      <c r="C614" s="55">
        <f t="shared" si="9"/>
        <v>101</v>
      </c>
    </row>
    <row r="615" spans="1:3">
      <c r="A615" s="54">
        <v>32842</v>
      </c>
      <c r="B615" s="14">
        <v>90695</v>
      </c>
      <c r="C615" s="55">
        <f t="shared" si="9"/>
        <v>252</v>
      </c>
    </row>
    <row r="616" spans="1:3">
      <c r="A616" s="54">
        <v>32873</v>
      </c>
      <c r="B616" s="14">
        <v>90761</v>
      </c>
      <c r="C616" s="55">
        <f t="shared" si="9"/>
        <v>66</v>
      </c>
    </row>
    <row r="617" spans="1:3">
      <c r="A617" s="54">
        <v>32904</v>
      </c>
      <c r="B617" s="14">
        <v>91048</v>
      </c>
      <c r="C617" s="55">
        <f t="shared" si="9"/>
        <v>287</v>
      </c>
    </row>
    <row r="618" spans="1:3">
      <c r="A618" s="54">
        <v>32932</v>
      </c>
      <c r="B618" s="14">
        <v>91258</v>
      </c>
      <c r="C618" s="55">
        <f t="shared" si="9"/>
        <v>210</v>
      </c>
    </row>
    <row r="619" spans="1:3">
      <c r="A619" s="54">
        <v>32963</v>
      </c>
      <c r="B619" s="14">
        <v>91350</v>
      </c>
      <c r="C619" s="55">
        <f t="shared" si="9"/>
        <v>92</v>
      </c>
    </row>
    <row r="620" spans="1:3">
      <c r="A620" s="54">
        <v>32993</v>
      </c>
      <c r="B620" s="14">
        <v>91309</v>
      </c>
      <c r="C620" s="55">
        <f t="shared" si="9"/>
        <v>-41</v>
      </c>
    </row>
    <row r="621" spans="1:3">
      <c r="A621" s="54">
        <v>33024</v>
      </c>
      <c r="B621" s="14">
        <v>91240</v>
      </c>
      <c r="C621" s="55">
        <f t="shared" si="9"/>
        <v>-69</v>
      </c>
    </row>
    <row r="622" spans="1:3">
      <c r="A622" s="54">
        <v>33054</v>
      </c>
      <c r="B622" s="14">
        <v>91300</v>
      </c>
      <c r="C622" s="55">
        <f t="shared" si="9"/>
        <v>60</v>
      </c>
    </row>
    <row r="623" spans="1:3">
      <c r="A623" s="54">
        <v>33085</v>
      </c>
      <c r="B623" s="14">
        <v>91264</v>
      </c>
      <c r="C623" s="55">
        <f t="shared" si="9"/>
        <v>-36</v>
      </c>
    </row>
    <row r="624" spans="1:3">
      <c r="A624" s="54">
        <v>33116</v>
      </c>
      <c r="B624" s="14">
        <v>91159</v>
      </c>
      <c r="C624" s="55">
        <f t="shared" si="9"/>
        <v>-105</v>
      </c>
    </row>
    <row r="625" spans="1:3">
      <c r="A625" s="54">
        <v>33146</v>
      </c>
      <c r="B625" s="14">
        <v>91081</v>
      </c>
      <c r="C625" s="55">
        <f t="shared" si="9"/>
        <v>-78</v>
      </c>
    </row>
    <row r="626" spans="1:3">
      <c r="A626" s="54">
        <v>33177</v>
      </c>
      <c r="B626" s="14">
        <v>90924</v>
      </c>
      <c r="C626" s="55">
        <f t="shared" si="9"/>
        <v>-157</v>
      </c>
    </row>
    <row r="627" spans="1:3">
      <c r="A627" s="54">
        <v>33207</v>
      </c>
      <c r="B627" s="14">
        <v>90764</v>
      </c>
      <c r="C627" s="55">
        <f t="shared" si="9"/>
        <v>-160</v>
      </c>
    </row>
    <row r="628" spans="1:3">
      <c r="A628" s="54">
        <v>33238</v>
      </c>
      <c r="B628" s="14">
        <v>90698</v>
      </c>
      <c r="C628" s="55">
        <f t="shared" si="9"/>
        <v>-66</v>
      </c>
    </row>
    <row r="629" spans="1:3">
      <c r="A629" s="54">
        <v>33269</v>
      </c>
      <c r="B629" s="14">
        <v>90581</v>
      </c>
      <c r="C629" s="55">
        <f t="shared" si="9"/>
        <v>-117</v>
      </c>
    </row>
    <row r="630" spans="1:3">
      <c r="A630" s="54">
        <v>33297</v>
      </c>
      <c r="B630" s="14">
        <v>90252</v>
      </c>
      <c r="C630" s="55">
        <f t="shared" si="9"/>
        <v>-329</v>
      </c>
    </row>
    <row r="631" spans="1:3">
      <c r="A631" s="54">
        <v>33328</v>
      </c>
      <c r="B631" s="14">
        <v>90086</v>
      </c>
      <c r="C631" s="55">
        <f t="shared" si="9"/>
        <v>-166</v>
      </c>
    </row>
    <row r="632" spans="1:3">
      <c r="A632" s="54">
        <v>33358</v>
      </c>
      <c r="B632" s="14">
        <v>89879</v>
      </c>
      <c r="C632" s="55">
        <f t="shared" si="9"/>
        <v>-207</v>
      </c>
    </row>
    <row r="633" spans="1:3">
      <c r="A633" s="54">
        <v>33389</v>
      </c>
      <c r="B633" s="14">
        <v>89751</v>
      </c>
      <c r="C633" s="55">
        <f t="shared" si="9"/>
        <v>-128</v>
      </c>
    </row>
    <row r="634" spans="1:3">
      <c r="A634" s="54">
        <v>33419</v>
      </c>
      <c r="B634" s="14">
        <v>89773</v>
      </c>
      <c r="C634" s="55">
        <f t="shared" si="9"/>
        <v>22</v>
      </c>
    </row>
    <row r="635" spans="1:3">
      <c r="A635" s="54">
        <v>33450</v>
      </c>
      <c r="B635" s="14">
        <v>89694</v>
      </c>
      <c r="C635" s="55">
        <f t="shared" si="9"/>
        <v>-79</v>
      </c>
    </row>
    <row r="636" spans="1:3">
      <c r="A636" s="54">
        <v>33481</v>
      </c>
      <c r="B636" s="14">
        <v>89743</v>
      </c>
      <c r="C636" s="55">
        <f t="shared" si="9"/>
        <v>49</v>
      </c>
    </row>
    <row r="637" spans="1:3">
      <c r="A637" s="54">
        <v>33511</v>
      </c>
      <c r="B637" s="14">
        <v>89793</v>
      </c>
      <c r="C637" s="55">
        <f t="shared" si="9"/>
        <v>50</v>
      </c>
    </row>
    <row r="638" spans="1:3">
      <c r="A638" s="54">
        <v>33542</v>
      </c>
      <c r="B638" s="14">
        <v>89764</v>
      </c>
      <c r="C638" s="55">
        <f t="shared" si="9"/>
        <v>-29</v>
      </c>
    </row>
    <row r="639" spans="1:3">
      <c r="A639" s="54">
        <v>33572</v>
      </c>
      <c r="B639" s="14">
        <v>89669</v>
      </c>
      <c r="C639" s="55">
        <f t="shared" si="9"/>
        <v>-95</v>
      </c>
    </row>
    <row r="640" spans="1:3">
      <c r="A640" s="54">
        <v>33603</v>
      </c>
      <c r="B640" s="14">
        <v>89687</v>
      </c>
      <c r="C640" s="55">
        <f t="shared" si="9"/>
        <v>18</v>
      </c>
    </row>
    <row r="641" spans="1:3">
      <c r="A641" s="54">
        <v>33634</v>
      </c>
      <c r="B641" s="14">
        <v>89681</v>
      </c>
      <c r="C641" s="55">
        <f t="shared" si="9"/>
        <v>-6</v>
      </c>
    </row>
    <row r="642" spans="1:3">
      <c r="A642" s="54">
        <v>33663</v>
      </c>
      <c r="B642" s="14">
        <v>89622</v>
      </c>
      <c r="C642" s="55">
        <f t="shared" si="9"/>
        <v>-59</v>
      </c>
    </row>
    <row r="643" spans="1:3">
      <c r="A643" s="54">
        <v>33694</v>
      </c>
      <c r="B643" s="14">
        <v>89650</v>
      </c>
      <c r="C643" s="55">
        <f t="shared" si="9"/>
        <v>28</v>
      </c>
    </row>
    <row r="644" spans="1:3">
      <c r="A644" s="54">
        <v>33724</v>
      </c>
      <c r="B644" s="14">
        <v>89780</v>
      </c>
      <c r="C644" s="55">
        <f t="shared" si="9"/>
        <v>130</v>
      </c>
    </row>
    <row r="645" spans="1:3">
      <c r="A645" s="54">
        <v>33755</v>
      </c>
      <c r="B645" s="14">
        <v>89896</v>
      </c>
      <c r="C645" s="55">
        <f t="shared" si="9"/>
        <v>116</v>
      </c>
    </row>
    <row r="646" spans="1:3">
      <c r="A646" s="54">
        <v>33785</v>
      </c>
      <c r="B646" s="14">
        <v>89953</v>
      </c>
      <c r="C646" s="55">
        <f t="shared" ref="C646:C709" si="10">B646-B645</f>
        <v>57</v>
      </c>
    </row>
    <row r="647" spans="1:3">
      <c r="A647" s="54">
        <v>33816</v>
      </c>
      <c r="B647" s="14">
        <v>89976</v>
      </c>
      <c r="C647" s="55">
        <f t="shared" si="10"/>
        <v>23</v>
      </c>
    </row>
    <row r="648" spans="1:3">
      <c r="A648" s="54">
        <v>33847</v>
      </c>
      <c r="B648" s="14">
        <v>90042</v>
      </c>
      <c r="C648" s="55">
        <f t="shared" si="10"/>
        <v>66</v>
      </c>
    </row>
    <row r="649" spans="1:3">
      <c r="A649" s="54">
        <v>33877</v>
      </c>
      <c r="B649" s="14">
        <v>90130</v>
      </c>
      <c r="C649" s="55">
        <f t="shared" si="10"/>
        <v>88</v>
      </c>
    </row>
    <row r="650" spans="1:3">
      <c r="A650" s="54">
        <v>33908</v>
      </c>
      <c r="B650" s="14">
        <v>90311</v>
      </c>
      <c r="C650" s="55">
        <f t="shared" si="10"/>
        <v>181</v>
      </c>
    </row>
    <row r="651" spans="1:3">
      <c r="A651" s="54">
        <v>33938</v>
      </c>
      <c r="B651" s="14">
        <v>90431</v>
      </c>
      <c r="C651" s="55">
        <f t="shared" si="10"/>
        <v>120</v>
      </c>
    </row>
    <row r="652" spans="1:3">
      <c r="A652" s="54">
        <v>33969</v>
      </c>
      <c r="B652" s="14">
        <v>90617</v>
      </c>
      <c r="C652" s="55">
        <f t="shared" si="10"/>
        <v>186</v>
      </c>
    </row>
    <row r="653" spans="1:3">
      <c r="A653" s="54">
        <v>34000</v>
      </c>
      <c r="B653" s="14">
        <v>90893</v>
      </c>
      <c r="C653" s="55">
        <f t="shared" si="10"/>
        <v>276</v>
      </c>
    </row>
    <row r="654" spans="1:3">
      <c r="A654" s="54">
        <v>34028</v>
      </c>
      <c r="B654" s="14">
        <v>91142</v>
      </c>
      <c r="C654" s="55">
        <f t="shared" si="10"/>
        <v>249</v>
      </c>
    </row>
    <row r="655" spans="1:3">
      <c r="A655" s="54">
        <v>34059</v>
      </c>
      <c r="B655" s="14">
        <v>91087</v>
      </c>
      <c r="C655" s="55">
        <f t="shared" si="10"/>
        <v>-55</v>
      </c>
    </row>
    <row r="656" spans="1:3">
      <c r="A656" s="54">
        <v>34089</v>
      </c>
      <c r="B656" s="14">
        <v>91358</v>
      </c>
      <c r="C656" s="55">
        <f t="shared" si="10"/>
        <v>271</v>
      </c>
    </row>
    <row r="657" spans="1:3">
      <c r="A657" s="54">
        <v>34120</v>
      </c>
      <c r="B657" s="14">
        <v>91617</v>
      </c>
      <c r="C657" s="55">
        <f t="shared" si="10"/>
        <v>259</v>
      </c>
    </row>
    <row r="658" spans="1:3">
      <c r="A658" s="54">
        <v>34150</v>
      </c>
      <c r="B658" s="14">
        <v>91780</v>
      </c>
      <c r="C658" s="55">
        <f t="shared" si="10"/>
        <v>163</v>
      </c>
    </row>
    <row r="659" spans="1:3">
      <c r="A659" s="54">
        <v>34181</v>
      </c>
      <c r="B659" s="14">
        <v>91995</v>
      </c>
      <c r="C659" s="55">
        <f t="shared" si="10"/>
        <v>215</v>
      </c>
    </row>
    <row r="660" spans="1:3">
      <c r="A660" s="54">
        <v>34212</v>
      </c>
      <c r="B660" s="14">
        <v>92178</v>
      </c>
      <c r="C660" s="55">
        <f t="shared" si="10"/>
        <v>183</v>
      </c>
    </row>
    <row r="661" spans="1:3">
      <c r="A661" s="54">
        <v>34242</v>
      </c>
      <c r="B661" s="14">
        <v>92407</v>
      </c>
      <c r="C661" s="55">
        <f t="shared" si="10"/>
        <v>229</v>
      </c>
    </row>
    <row r="662" spans="1:3">
      <c r="A662" s="54">
        <v>34273</v>
      </c>
      <c r="B662" s="14">
        <v>92691</v>
      </c>
      <c r="C662" s="55">
        <f t="shared" si="10"/>
        <v>284</v>
      </c>
    </row>
    <row r="663" spans="1:3">
      <c r="A663" s="54">
        <v>34303</v>
      </c>
      <c r="B663" s="14">
        <v>92916</v>
      </c>
      <c r="C663" s="55">
        <f t="shared" si="10"/>
        <v>225</v>
      </c>
    </row>
    <row r="664" spans="1:3">
      <c r="A664" s="54">
        <v>34334</v>
      </c>
      <c r="B664" s="14">
        <v>93205</v>
      </c>
      <c r="C664" s="55">
        <f t="shared" si="10"/>
        <v>289</v>
      </c>
    </row>
    <row r="665" spans="1:3">
      <c r="A665" s="54">
        <v>34365</v>
      </c>
      <c r="B665" s="14">
        <v>93448</v>
      </c>
      <c r="C665" s="55">
        <f t="shared" si="10"/>
        <v>243</v>
      </c>
    </row>
    <row r="666" spans="1:3">
      <c r="A666" s="54">
        <v>34393</v>
      </c>
      <c r="B666" s="14">
        <v>93631</v>
      </c>
      <c r="C666" s="55">
        <f t="shared" si="10"/>
        <v>183</v>
      </c>
    </row>
    <row r="667" spans="1:3">
      <c r="A667" s="54">
        <v>34424</v>
      </c>
      <c r="B667" s="14">
        <v>94052</v>
      </c>
      <c r="C667" s="55">
        <f t="shared" si="10"/>
        <v>421</v>
      </c>
    </row>
    <row r="668" spans="1:3">
      <c r="A668" s="54">
        <v>34454</v>
      </c>
      <c r="B668" s="14">
        <v>94363</v>
      </c>
      <c r="C668" s="55">
        <f t="shared" si="10"/>
        <v>311</v>
      </c>
    </row>
    <row r="669" spans="1:3">
      <c r="A669" s="54">
        <v>34485</v>
      </c>
      <c r="B669" s="14">
        <v>94657</v>
      </c>
      <c r="C669" s="55">
        <f t="shared" si="10"/>
        <v>294</v>
      </c>
    </row>
    <row r="670" spans="1:3">
      <c r="A670" s="54">
        <v>34515</v>
      </c>
      <c r="B670" s="14">
        <v>94964</v>
      </c>
      <c r="C670" s="55">
        <f t="shared" si="10"/>
        <v>307</v>
      </c>
    </row>
    <row r="671" spans="1:3">
      <c r="A671" s="54">
        <v>34546</v>
      </c>
      <c r="B671" s="14">
        <v>95309</v>
      </c>
      <c r="C671" s="55">
        <f t="shared" si="10"/>
        <v>345</v>
      </c>
    </row>
    <row r="672" spans="1:3">
      <c r="A672" s="54">
        <v>34577</v>
      </c>
      <c r="B672" s="14">
        <v>95590</v>
      </c>
      <c r="C672" s="55">
        <f t="shared" si="10"/>
        <v>281</v>
      </c>
    </row>
    <row r="673" spans="1:3">
      <c r="A673" s="54">
        <v>34607</v>
      </c>
      <c r="B673" s="14">
        <v>95910</v>
      </c>
      <c r="C673" s="55">
        <f t="shared" si="10"/>
        <v>320</v>
      </c>
    </row>
    <row r="674" spans="1:3">
      <c r="A674" s="54">
        <v>34638</v>
      </c>
      <c r="B674" s="14">
        <v>96114</v>
      </c>
      <c r="C674" s="55">
        <f t="shared" si="10"/>
        <v>204</v>
      </c>
    </row>
    <row r="675" spans="1:3">
      <c r="A675" s="54">
        <v>34668</v>
      </c>
      <c r="B675" s="14">
        <v>96502</v>
      </c>
      <c r="C675" s="55">
        <f t="shared" si="10"/>
        <v>388</v>
      </c>
    </row>
    <row r="676" spans="1:3">
      <c r="A676" s="54">
        <v>34699</v>
      </c>
      <c r="B676" s="14">
        <v>96777</v>
      </c>
      <c r="C676" s="55">
        <f t="shared" si="10"/>
        <v>275</v>
      </c>
    </row>
    <row r="677" spans="1:3">
      <c r="A677" s="54">
        <v>34730</v>
      </c>
      <c r="B677" s="14">
        <v>97104</v>
      </c>
      <c r="C677" s="55">
        <f t="shared" si="10"/>
        <v>327</v>
      </c>
    </row>
    <row r="678" spans="1:3">
      <c r="A678" s="54">
        <v>34758</v>
      </c>
      <c r="B678" s="14">
        <v>97290</v>
      </c>
      <c r="C678" s="55">
        <f t="shared" si="10"/>
        <v>186</v>
      </c>
    </row>
    <row r="679" spans="1:3">
      <c r="A679" s="54">
        <v>34789</v>
      </c>
      <c r="B679" s="14">
        <v>97480</v>
      </c>
      <c r="C679" s="55">
        <f t="shared" si="10"/>
        <v>190</v>
      </c>
    </row>
    <row r="680" spans="1:3">
      <c r="A680" s="54">
        <v>34819</v>
      </c>
      <c r="B680" s="14">
        <v>97635</v>
      </c>
      <c r="C680" s="55">
        <f t="shared" si="10"/>
        <v>155</v>
      </c>
    </row>
    <row r="681" spans="1:3">
      <c r="A681" s="54">
        <v>34850</v>
      </c>
      <c r="B681" s="14">
        <v>97631</v>
      </c>
      <c r="C681" s="55">
        <f t="shared" si="10"/>
        <v>-4</v>
      </c>
    </row>
    <row r="682" spans="1:3">
      <c r="A682" s="54">
        <v>34880</v>
      </c>
      <c r="B682" s="14">
        <v>97841</v>
      </c>
      <c r="C682" s="55">
        <f t="shared" si="10"/>
        <v>210</v>
      </c>
    </row>
    <row r="683" spans="1:3">
      <c r="A683" s="54">
        <v>34911</v>
      </c>
      <c r="B683" s="14">
        <v>97943</v>
      </c>
      <c r="C683" s="55">
        <f t="shared" si="10"/>
        <v>102</v>
      </c>
    </row>
    <row r="684" spans="1:3">
      <c r="A684" s="54">
        <v>34942</v>
      </c>
      <c r="B684" s="14">
        <v>98205</v>
      </c>
      <c r="C684" s="55">
        <f t="shared" si="10"/>
        <v>262</v>
      </c>
    </row>
    <row r="685" spans="1:3">
      <c r="A685" s="54">
        <v>34972</v>
      </c>
      <c r="B685" s="14">
        <v>98445</v>
      </c>
      <c r="C685" s="55">
        <f t="shared" si="10"/>
        <v>240</v>
      </c>
    </row>
    <row r="686" spans="1:3">
      <c r="A686" s="54">
        <v>35003</v>
      </c>
      <c r="B686" s="14">
        <v>98567</v>
      </c>
      <c r="C686" s="55">
        <f t="shared" si="10"/>
        <v>122</v>
      </c>
    </row>
    <row r="687" spans="1:3">
      <c r="A687" s="54">
        <v>35033</v>
      </c>
      <c r="B687" s="14">
        <v>98712</v>
      </c>
      <c r="C687" s="55">
        <f t="shared" si="10"/>
        <v>145</v>
      </c>
    </row>
    <row r="688" spans="1:3">
      <c r="A688" s="54">
        <v>35064</v>
      </c>
      <c r="B688" s="14">
        <v>98854</v>
      </c>
      <c r="C688" s="55">
        <f t="shared" si="10"/>
        <v>142</v>
      </c>
    </row>
    <row r="689" spans="1:3">
      <c r="A689" s="54">
        <v>35095</v>
      </c>
      <c r="B689" s="14">
        <v>98866</v>
      </c>
      <c r="C689" s="55">
        <f t="shared" si="10"/>
        <v>12</v>
      </c>
    </row>
    <row r="690" spans="1:3">
      <c r="A690" s="54">
        <v>35124</v>
      </c>
      <c r="B690" s="14">
        <v>99254</v>
      </c>
      <c r="C690" s="55">
        <f t="shared" si="10"/>
        <v>388</v>
      </c>
    </row>
    <row r="691" spans="1:3">
      <c r="A691" s="54">
        <v>35155</v>
      </c>
      <c r="B691" s="14">
        <v>99461</v>
      </c>
      <c r="C691" s="55">
        <f t="shared" si="10"/>
        <v>207</v>
      </c>
    </row>
    <row r="692" spans="1:3">
      <c r="A692" s="54">
        <v>35185</v>
      </c>
      <c r="B692" s="14">
        <v>99643</v>
      </c>
      <c r="C692" s="55">
        <f t="shared" si="10"/>
        <v>182</v>
      </c>
    </row>
    <row r="693" spans="1:3">
      <c r="A693" s="54">
        <v>35216</v>
      </c>
      <c r="B693" s="14">
        <v>99957</v>
      </c>
      <c r="C693" s="55">
        <f t="shared" si="10"/>
        <v>314</v>
      </c>
    </row>
    <row r="694" spans="1:3">
      <c r="A694" s="54">
        <v>35246</v>
      </c>
      <c r="B694" s="14">
        <v>100241</v>
      </c>
      <c r="C694" s="55">
        <f t="shared" si="10"/>
        <v>284</v>
      </c>
    </row>
    <row r="695" spans="1:3">
      <c r="A695" s="54">
        <v>35277</v>
      </c>
      <c r="B695" s="14">
        <v>100468</v>
      </c>
      <c r="C695" s="55">
        <f t="shared" si="10"/>
        <v>227</v>
      </c>
    </row>
    <row r="696" spans="1:3">
      <c r="A696" s="54">
        <v>35308</v>
      </c>
      <c r="B696" s="14">
        <v>100695</v>
      </c>
      <c r="C696" s="55">
        <f t="shared" si="10"/>
        <v>227</v>
      </c>
    </row>
    <row r="697" spans="1:3">
      <c r="A697" s="54">
        <v>35338</v>
      </c>
      <c r="B697" s="14">
        <v>100843</v>
      </c>
      <c r="C697" s="55">
        <f t="shared" si="10"/>
        <v>148</v>
      </c>
    </row>
    <row r="698" spans="1:3">
      <c r="A698" s="54">
        <v>35369</v>
      </c>
      <c r="B698" s="14">
        <v>101111</v>
      </c>
      <c r="C698" s="55">
        <f t="shared" si="10"/>
        <v>268</v>
      </c>
    </row>
    <row r="699" spans="1:3">
      <c r="A699" s="54">
        <v>35399</v>
      </c>
      <c r="B699" s="14">
        <v>101396</v>
      </c>
      <c r="C699" s="55">
        <f t="shared" si="10"/>
        <v>285</v>
      </c>
    </row>
    <row r="700" spans="1:3">
      <c r="A700" s="54">
        <v>35430</v>
      </c>
      <c r="B700" s="14">
        <v>101572</v>
      </c>
      <c r="C700" s="55">
        <f t="shared" si="10"/>
        <v>176</v>
      </c>
    </row>
    <row r="701" spans="1:3">
      <c r="A701" s="54">
        <v>35461</v>
      </c>
      <c r="B701" s="14">
        <v>101770</v>
      </c>
      <c r="C701" s="55">
        <f t="shared" si="10"/>
        <v>198</v>
      </c>
    </row>
    <row r="702" spans="1:3">
      <c r="A702" s="54">
        <v>35489</v>
      </c>
      <c r="B702" s="14">
        <v>102077</v>
      </c>
      <c r="C702" s="55">
        <f t="shared" si="10"/>
        <v>307</v>
      </c>
    </row>
    <row r="703" spans="1:3">
      <c r="A703" s="54">
        <v>35520</v>
      </c>
      <c r="B703" s="14">
        <v>102382</v>
      </c>
      <c r="C703" s="55">
        <f t="shared" si="10"/>
        <v>305</v>
      </c>
    </row>
    <row r="704" spans="1:3">
      <c r="A704" s="54">
        <v>35550</v>
      </c>
      <c r="B704" s="14">
        <v>102683</v>
      </c>
      <c r="C704" s="55">
        <f t="shared" si="10"/>
        <v>301</v>
      </c>
    </row>
    <row r="705" spans="1:3">
      <c r="A705" s="54">
        <v>35581</v>
      </c>
      <c r="B705" s="14">
        <v>102945</v>
      </c>
      <c r="C705" s="55">
        <f t="shared" si="10"/>
        <v>262</v>
      </c>
    </row>
    <row r="706" spans="1:3">
      <c r="A706" s="54">
        <v>35611</v>
      </c>
      <c r="B706" s="14">
        <v>103154</v>
      </c>
      <c r="C706" s="55">
        <f t="shared" si="10"/>
        <v>209</v>
      </c>
    </row>
    <row r="707" spans="1:3">
      <c r="A707" s="54">
        <v>35642</v>
      </c>
      <c r="B707" s="14">
        <v>103425</v>
      </c>
      <c r="C707" s="55">
        <f t="shared" si="10"/>
        <v>271</v>
      </c>
    </row>
    <row r="708" spans="1:3">
      <c r="A708" s="54">
        <v>35673</v>
      </c>
      <c r="B708" s="14">
        <v>103476</v>
      </c>
      <c r="C708" s="55">
        <f t="shared" si="10"/>
        <v>51</v>
      </c>
    </row>
    <row r="709" spans="1:3">
      <c r="A709" s="54">
        <v>35703</v>
      </c>
      <c r="B709" s="14">
        <v>103906</v>
      </c>
      <c r="C709" s="55">
        <f t="shared" si="10"/>
        <v>430</v>
      </c>
    </row>
    <row r="710" spans="1:3">
      <c r="A710" s="54">
        <v>35734</v>
      </c>
      <c r="B710" s="14">
        <v>104191</v>
      </c>
      <c r="C710" s="55">
        <f t="shared" ref="C710:C773" si="11">B710-B709</f>
        <v>285</v>
      </c>
    </row>
    <row r="711" spans="1:3">
      <c r="A711" s="54">
        <v>35764</v>
      </c>
      <c r="B711" s="14">
        <v>104474</v>
      </c>
      <c r="C711" s="55">
        <f t="shared" si="11"/>
        <v>283</v>
      </c>
    </row>
    <row r="712" spans="1:3">
      <c r="A712" s="54">
        <v>35795</v>
      </c>
      <c r="B712" s="14">
        <v>104783</v>
      </c>
      <c r="C712" s="55">
        <f t="shared" si="11"/>
        <v>309</v>
      </c>
    </row>
    <row r="713" spans="1:3">
      <c r="A713" s="54">
        <v>35826</v>
      </c>
      <c r="B713" s="14">
        <v>105042</v>
      </c>
      <c r="C713" s="55">
        <f t="shared" si="11"/>
        <v>259</v>
      </c>
    </row>
    <row r="714" spans="1:3">
      <c r="A714" s="54">
        <v>35854</v>
      </c>
      <c r="B714" s="14">
        <v>105230</v>
      </c>
      <c r="C714" s="55">
        <f t="shared" si="11"/>
        <v>188</v>
      </c>
    </row>
    <row r="715" spans="1:3">
      <c r="A715" s="54">
        <v>35885</v>
      </c>
      <c r="B715" s="14">
        <v>105372</v>
      </c>
      <c r="C715" s="55">
        <f t="shared" si="11"/>
        <v>142</v>
      </c>
    </row>
    <row r="716" spans="1:3">
      <c r="A716" s="54">
        <v>35915</v>
      </c>
      <c r="B716" s="14">
        <v>105626</v>
      </c>
      <c r="C716" s="55">
        <f t="shared" si="11"/>
        <v>254</v>
      </c>
    </row>
    <row r="717" spans="1:3">
      <c r="A717" s="54">
        <v>35946</v>
      </c>
      <c r="B717" s="14">
        <v>105969</v>
      </c>
      <c r="C717" s="55">
        <f t="shared" si="11"/>
        <v>343</v>
      </c>
    </row>
    <row r="718" spans="1:3">
      <c r="A718" s="54">
        <v>35976</v>
      </c>
      <c r="B718" s="14">
        <v>106197</v>
      </c>
      <c r="C718" s="55">
        <f t="shared" si="11"/>
        <v>228</v>
      </c>
    </row>
    <row r="719" spans="1:3">
      <c r="A719" s="54">
        <v>36007</v>
      </c>
      <c r="B719" s="14">
        <v>106275</v>
      </c>
      <c r="C719" s="55">
        <f t="shared" si="11"/>
        <v>78</v>
      </c>
    </row>
    <row r="720" spans="1:3">
      <c r="A720" s="54">
        <v>36038</v>
      </c>
      <c r="B720" s="14">
        <v>106585</v>
      </c>
      <c r="C720" s="55">
        <f t="shared" si="11"/>
        <v>310</v>
      </c>
    </row>
    <row r="721" spans="1:3">
      <c r="A721" s="54">
        <v>36068</v>
      </c>
      <c r="B721" s="14">
        <v>106767</v>
      </c>
      <c r="C721" s="55">
        <f t="shared" si="11"/>
        <v>182</v>
      </c>
    </row>
    <row r="722" spans="1:3">
      <c r="A722" s="54">
        <v>36099</v>
      </c>
      <c r="B722" s="14">
        <v>106953</v>
      </c>
      <c r="C722" s="55">
        <f t="shared" si="11"/>
        <v>186</v>
      </c>
    </row>
    <row r="723" spans="1:3">
      <c r="A723" s="54">
        <v>36129</v>
      </c>
      <c r="B723" s="14">
        <v>107187</v>
      </c>
      <c r="C723" s="55">
        <f t="shared" si="11"/>
        <v>234</v>
      </c>
    </row>
    <row r="724" spans="1:3">
      <c r="A724" s="54">
        <v>36160</v>
      </c>
      <c r="B724" s="14">
        <v>107517</v>
      </c>
      <c r="C724" s="55">
        <f t="shared" si="11"/>
        <v>330</v>
      </c>
    </row>
    <row r="725" spans="1:3">
      <c r="A725" s="54">
        <v>36191</v>
      </c>
      <c r="B725" s="14">
        <v>107618</v>
      </c>
      <c r="C725" s="55">
        <f t="shared" si="11"/>
        <v>101</v>
      </c>
    </row>
    <row r="726" spans="1:3">
      <c r="A726" s="54">
        <v>36219</v>
      </c>
      <c r="B726" s="14">
        <v>107976</v>
      </c>
      <c r="C726" s="55">
        <f t="shared" si="11"/>
        <v>358</v>
      </c>
    </row>
    <row r="727" spans="1:3">
      <c r="A727" s="54">
        <v>36250</v>
      </c>
      <c r="B727" s="14">
        <v>108059</v>
      </c>
      <c r="C727" s="55">
        <f t="shared" si="11"/>
        <v>83</v>
      </c>
    </row>
    <row r="728" spans="1:3">
      <c r="A728" s="54">
        <v>36280</v>
      </c>
      <c r="B728" s="14">
        <v>108360</v>
      </c>
      <c r="C728" s="55">
        <f t="shared" si="11"/>
        <v>301</v>
      </c>
    </row>
    <row r="729" spans="1:3">
      <c r="A729" s="54">
        <v>36311</v>
      </c>
      <c r="B729" s="14">
        <v>108579</v>
      </c>
      <c r="C729" s="55">
        <f t="shared" si="11"/>
        <v>219</v>
      </c>
    </row>
    <row r="730" spans="1:3">
      <c r="A730" s="54">
        <v>36341</v>
      </c>
      <c r="B730" s="14">
        <v>108817</v>
      </c>
      <c r="C730" s="55">
        <f t="shared" si="11"/>
        <v>238</v>
      </c>
    </row>
    <row r="731" spans="1:3">
      <c r="A731" s="54">
        <v>36372</v>
      </c>
      <c r="B731" s="14">
        <v>109075</v>
      </c>
      <c r="C731" s="55">
        <f t="shared" si="11"/>
        <v>258</v>
      </c>
    </row>
    <row r="732" spans="1:3">
      <c r="A732" s="54">
        <v>36403</v>
      </c>
      <c r="B732" s="14">
        <v>109194</v>
      </c>
      <c r="C732" s="55">
        <f t="shared" si="11"/>
        <v>119</v>
      </c>
    </row>
    <row r="733" spans="1:3">
      <c r="A733" s="54">
        <v>36433</v>
      </c>
      <c r="B733" s="14">
        <v>109368</v>
      </c>
      <c r="C733" s="55">
        <f t="shared" si="11"/>
        <v>174</v>
      </c>
    </row>
    <row r="734" spans="1:3">
      <c r="A734" s="54">
        <v>36464</v>
      </c>
      <c r="B734" s="14">
        <v>109720</v>
      </c>
      <c r="C734" s="55">
        <f t="shared" si="11"/>
        <v>352</v>
      </c>
    </row>
    <row r="735" spans="1:3">
      <c r="A735" s="54">
        <v>36494</v>
      </c>
      <c r="B735" s="14">
        <v>109970</v>
      </c>
      <c r="C735" s="55">
        <f t="shared" si="11"/>
        <v>250</v>
      </c>
    </row>
    <row r="736" spans="1:3">
      <c r="A736" s="54">
        <v>36525</v>
      </c>
      <c r="B736" s="14">
        <v>110232</v>
      </c>
      <c r="C736" s="55">
        <f t="shared" si="11"/>
        <v>262</v>
      </c>
    </row>
    <row r="737" spans="1:3">
      <c r="A737" s="54">
        <v>36556</v>
      </c>
      <c r="B737" s="14">
        <v>110434</v>
      </c>
      <c r="C737" s="55">
        <f t="shared" si="11"/>
        <v>202</v>
      </c>
    </row>
    <row r="738" spans="1:3">
      <c r="A738" s="54">
        <v>36585</v>
      </c>
      <c r="B738" s="14">
        <v>110525</v>
      </c>
      <c r="C738" s="55">
        <f t="shared" si="11"/>
        <v>91</v>
      </c>
    </row>
    <row r="739" spans="1:3">
      <c r="A739" s="54">
        <v>36616</v>
      </c>
      <c r="B739" s="14">
        <v>110863</v>
      </c>
      <c r="C739" s="55">
        <f t="shared" si="11"/>
        <v>338</v>
      </c>
    </row>
    <row r="740" spans="1:3">
      <c r="A740" s="54">
        <v>36646</v>
      </c>
      <c r="B740" s="14">
        <v>111086</v>
      </c>
      <c r="C740" s="55">
        <f t="shared" si="11"/>
        <v>223</v>
      </c>
    </row>
    <row r="741" spans="1:3">
      <c r="A741" s="54">
        <v>36677</v>
      </c>
      <c r="B741" s="14">
        <v>110958</v>
      </c>
      <c r="C741" s="55">
        <f t="shared" si="11"/>
        <v>-128</v>
      </c>
    </row>
    <row r="742" spans="1:3">
      <c r="A742" s="54">
        <v>36707</v>
      </c>
      <c r="B742" s="14">
        <v>111174</v>
      </c>
      <c r="C742" s="55">
        <f t="shared" si="11"/>
        <v>216</v>
      </c>
    </row>
    <row r="743" spans="1:3">
      <c r="A743" s="54">
        <v>36738</v>
      </c>
      <c r="B743" s="14">
        <v>111369</v>
      </c>
      <c r="C743" s="55">
        <f t="shared" si="11"/>
        <v>195</v>
      </c>
    </row>
    <row r="744" spans="1:3">
      <c r="A744" s="54">
        <v>36769</v>
      </c>
      <c r="B744" s="14">
        <v>111393</v>
      </c>
      <c r="C744" s="55">
        <f t="shared" si="11"/>
        <v>24</v>
      </c>
    </row>
    <row r="745" spans="1:3">
      <c r="A745" s="54">
        <v>36799</v>
      </c>
      <c r="B745" s="14">
        <v>111618</v>
      </c>
      <c r="C745" s="55">
        <f t="shared" si="11"/>
        <v>225</v>
      </c>
    </row>
    <row r="746" spans="1:3">
      <c r="A746" s="54">
        <v>36830</v>
      </c>
      <c r="B746" s="14">
        <v>111608</v>
      </c>
      <c r="C746" s="55">
        <f t="shared" si="11"/>
        <v>-10</v>
      </c>
    </row>
    <row r="747" spans="1:3">
      <c r="A747" s="54">
        <v>36860</v>
      </c>
      <c r="B747" s="14">
        <v>111796</v>
      </c>
      <c r="C747" s="55">
        <f t="shared" si="11"/>
        <v>188</v>
      </c>
    </row>
    <row r="748" spans="1:3">
      <c r="A748" s="54">
        <v>36891</v>
      </c>
      <c r="B748" s="14">
        <v>111905</v>
      </c>
      <c r="C748" s="55">
        <f t="shared" si="11"/>
        <v>109</v>
      </c>
    </row>
    <row r="749" spans="1:3">
      <c r="A749" s="54">
        <v>36922</v>
      </c>
      <c r="B749" s="14">
        <v>111863</v>
      </c>
      <c r="C749" s="55">
        <f t="shared" si="11"/>
        <v>-42</v>
      </c>
    </row>
    <row r="750" spans="1:3">
      <c r="A750" s="54">
        <v>36950</v>
      </c>
      <c r="B750" s="14">
        <v>111883</v>
      </c>
      <c r="C750" s="55">
        <f t="shared" si="11"/>
        <v>20</v>
      </c>
    </row>
    <row r="751" spans="1:3">
      <c r="A751" s="54">
        <v>36981</v>
      </c>
      <c r="B751" s="14">
        <v>111802</v>
      </c>
      <c r="C751" s="55">
        <f t="shared" si="11"/>
        <v>-81</v>
      </c>
    </row>
    <row r="752" spans="1:3">
      <c r="A752" s="54">
        <v>37011</v>
      </c>
      <c r="B752" s="14">
        <v>111471</v>
      </c>
      <c r="C752" s="55">
        <f t="shared" si="11"/>
        <v>-331</v>
      </c>
    </row>
    <row r="753" spans="1:3">
      <c r="A753" s="54">
        <v>37042</v>
      </c>
      <c r="B753" s="14">
        <v>111381</v>
      </c>
      <c r="C753" s="55">
        <f t="shared" si="11"/>
        <v>-90</v>
      </c>
    </row>
    <row r="754" spans="1:3">
      <c r="A754" s="54">
        <v>37072</v>
      </c>
      <c r="B754" s="14">
        <v>111162</v>
      </c>
      <c r="C754" s="55">
        <f t="shared" si="11"/>
        <v>-219</v>
      </c>
    </row>
    <row r="755" spans="1:3">
      <c r="A755" s="54">
        <v>37103</v>
      </c>
      <c r="B755" s="14">
        <v>110992</v>
      </c>
      <c r="C755" s="55">
        <f t="shared" si="11"/>
        <v>-170</v>
      </c>
    </row>
    <row r="756" spans="1:3">
      <c r="A756" s="54">
        <v>37134</v>
      </c>
      <c r="B756" s="14">
        <v>110810</v>
      </c>
      <c r="C756" s="55">
        <f t="shared" si="11"/>
        <v>-182</v>
      </c>
    </row>
    <row r="757" spans="1:3">
      <c r="A757" s="54">
        <v>37164</v>
      </c>
      <c r="B757" s="14">
        <v>110529</v>
      </c>
      <c r="C757" s="55">
        <f t="shared" si="11"/>
        <v>-281</v>
      </c>
    </row>
    <row r="758" spans="1:3">
      <c r="A758" s="54">
        <v>37195</v>
      </c>
      <c r="B758" s="14">
        <v>110179</v>
      </c>
      <c r="C758" s="55">
        <f t="shared" si="11"/>
        <v>-350</v>
      </c>
    </row>
    <row r="759" spans="1:3">
      <c r="A759" s="54">
        <v>37225</v>
      </c>
      <c r="B759" s="14">
        <v>109816</v>
      </c>
      <c r="C759" s="55">
        <f t="shared" si="11"/>
        <v>-363</v>
      </c>
    </row>
    <row r="760" spans="1:3">
      <c r="A760" s="54">
        <v>37256</v>
      </c>
      <c r="B760" s="14">
        <v>109627</v>
      </c>
      <c r="C760" s="55">
        <f t="shared" si="11"/>
        <v>-189</v>
      </c>
    </row>
    <row r="761" spans="1:3">
      <c r="A761" s="54">
        <v>37287</v>
      </c>
      <c r="B761" s="14">
        <v>109475</v>
      </c>
      <c r="C761" s="55">
        <f t="shared" si="11"/>
        <v>-152</v>
      </c>
    </row>
    <row r="762" spans="1:3">
      <c r="A762" s="54">
        <v>37315</v>
      </c>
      <c r="B762" s="14">
        <v>109346</v>
      </c>
      <c r="C762" s="55">
        <f t="shared" si="11"/>
        <v>-129</v>
      </c>
    </row>
    <row r="763" spans="1:3">
      <c r="A763" s="54">
        <v>37346</v>
      </c>
      <c r="B763" s="14">
        <v>109286</v>
      </c>
      <c r="C763" s="55">
        <f t="shared" si="11"/>
        <v>-60</v>
      </c>
    </row>
    <row r="764" spans="1:3">
      <c r="A764" s="54">
        <v>37376</v>
      </c>
      <c r="B764" s="14">
        <v>109180</v>
      </c>
      <c r="C764" s="55">
        <f t="shared" si="11"/>
        <v>-106</v>
      </c>
    </row>
    <row r="765" spans="1:3">
      <c r="A765" s="54">
        <v>37407</v>
      </c>
      <c r="B765" s="14">
        <v>109120</v>
      </c>
      <c r="C765" s="55">
        <f t="shared" si="11"/>
        <v>-60</v>
      </c>
    </row>
    <row r="766" spans="1:3">
      <c r="A766" s="54">
        <v>37437</v>
      </c>
      <c r="B766" s="14">
        <v>109135</v>
      </c>
      <c r="C766" s="55">
        <f t="shared" si="11"/>
        <v>15</v>
      </c>
    </row>
    <row r="767" spans="1:3">
      <c r="A767" s="54">
        <v>37468</v>
      </c>
      <c r="B767" s="14">
        <v>109046</v>
      </c>
      <c r="C767" s="55">
        <f t="shared" si="11"/>
        <v>-89</v>
      </c>
    </row>
    <row r="768" spans="1:3">
      <c r="A768" s="54">
        <v>37499</v>
      </c>
      <c r="B768" s="14">
        <v>108998</v>
      </c>
      <c r="C768" s="55">
        <f t="shared" si="11"/>
        <v>-48</v>
      </c>
    </row>
    <row r="769" spans="1:3">
      <c r="A769" s="54">
        <v>37529</v>
      </c>
      <c r="B769" s="14">
        <v>108955</v>
      </c>
      <c r="C769" s="55">
        <f t="shared" si="11"/>
        <v>-43</v>
      </c>
    </row>
    <row r="770" spans="1:3">
      <c r="A770" s="54">
        <v>37560</v>
      </c>
      <c r="B770" s="14">
        <v>109069</v>
      </c>
      <c r="C770" s="55">
        <f t="shared" si="11"/>
        <v>114</v>
      </c>
    </row>
    <row r="771" spans="1:3">
      <c r="A771" s="54">
        <v>37590</v>
      </c>
      <c r="B771" s="14">
        <v>109034</v>
      </c>
      <c r="C771" s="55">
        <f t="shared" si="11"/>
        <v>-35</v>
      </c>
    </row>
    <row r="772" spans="1:3">
      <c r="A772" s="54">
        <v>37621</v>
      </c>
      <c r="B772" s="14">
        <v>108884</v>
      </c>
      <c r="C772" s="55">
        <f t="shared" si="11"/>
        <v>-150</v>
      </c>
    </row>
    <row r="773" spans="1:3">
      <c r="A773" s="54">
        <v>37652</v>
      </c>
      <c r="B773" s="14">
        <v>108954</v>
      </c>
      <c r="C773" s="55">
        <f t="shared" si="11"/>
        <v>70</v>
      </c>
    </row>
    <row r="774" spans="1:3">
      <c r="A774" s="54">
        <v>37680</v>
      </c>
      <c r="B774" s="14">
        <v>108820</v>
      </c>
      <c r="C774" s="55">
        <f t="shared" ref="C774:C837" si="12">B774-B773</f>
        <v>-134</v>
      </c>
    </row>
    <row r="775" spans="1:3">
      <c r="A775" s="54">
        <v>37711</v>
      </c>
      <c r="B775" s="14">
        <v>108622</v>
      </c>
      <c r="C775" s="55">
        <f t="shared" si="12"/>
        <v>-198</v>
      </c>
    </row>
    <row r="776" spans="1:3">
      <c r="A776" s="54">
        <v>37741</v>
      </c>
      <c r="B776" s="14">
        <v>108582</v>
      </c>
      <c r="C776" s="55">
        <f t="shared" si="12"/>
        <v>-40</v>
      </c>
    </row>
    <row r="777" spans="1:3">
      <c r="A777" s="54">
        <v>37772</v>
      </c>
      <c r="B777" s="14">
        <v>108629</v>
      </c>
      <c r="C777" s="55">
        <f t="shared" si="12"/>
        <v>47</v>
      </c>
    </row>
    <row r="778" spans="1:3">
      <c r="A778" s="54">
        <v>37802</v>
      </c>
      <c r="B778" s="14">
        <v>108588</v>
      </c>
      <c r="C778" s="55">
        <f t="shared" si="12"/>
        <v>-41</v>
      </c>
    </row>
    <row r="779" spans="1:3">
      <c r="A779" s="54">
        <v>37833</v>
      </c>
      <c r="B779" s="14">
        <v>108558</v>
      </c>
      <c r="C779" s="55">
        <f t="shared" si="12"/>
        <v>-30</v>
      </c>
    </row>
    <row r="780" spans="1:3">
      <c r="A780" s="54">
        <v>37864</v>
      </c>
      <c r="B780" s="14">
        <v>108593</v>
      </c>
      <c r="C780" s="55">
        <f t="shared" si="12"/>
        <v>35</v>
      </c>
    </row>
    <row r="781" spans="1:3">
      <c r="A781" s="54">
        <v>37894</v>
      </c>
      <c r="B781" s="14">
        <v>108750</v>
      </c>
      <c r="C781" s="55">
        <f t="shared" si="12"/>
        <v>157</v>
      </c>
    </row>
    <row r="782" spans="1:3">
      <c r="A782" s="54">
        <v>37925</v>
      </c>
      <c r="B782" s="14">
        <v>108896</v>
      </c>
      <c r="C782" s="55">
        <f t="shared" si="12"/>
        <v>146</v>
      </c>
    </row>
    <row r="783" spans="1:3">
      <c r="A783" s="54">
        <v>37955</v>
      </c>
      <c r="B783" s="14">
        <v>108939</v>
      </c>
      <c r="C783" s="55">
        <f t="shared" si="12"/>
        <v>43</v>
      </c>
    </row>
    <row r="784" spans="1:3">
      <c r="A784" s="54">
        <v>37986</v>
      </c>
      <c r="B784" s="14">
        <v>109042</v>
      </c>
      <c r="C784" s="55">
        <f t="shared" si="12"/>
        <v>103</v>
      </c>
    </row>
    <row r="785" spans="1:3">
      <c r="A785" s="54">
        <v>38017</v>
      </c>
      <c r="B785" s="14">
        <v>109231</v>
      </c>
      <c r="C785" s="55">
        <f t="shared" si="12"/>
        <v>189</v>
      </c>
    </row>
    <row r="786" spans="1:3">
      <c r="A786" s="54">
        <v>38046</v>
      </c>
      <c r="B786" s="14">
        <v>109275</v>
      </c>
      <c r="C786" s="55">
        <f t="shared" si="12"/>
        <v>44</v>
      </c>
    </row>
    <row r="787" spans="1:3">
      <c r="A787" s="54">
        <v>38077</v>
      </c>
      <c r="B787" s="14">
        <v>109554</v>
      </c>
      <c r="C787" s="55">
        <f t="shared" si="12"/>
        <v>279</v>
      </c>
    </row>
    <row r="788" spans="1:3">
      <c r="A788" s="54">
        <v>38107</v>
      </c>
      <c r="B788" s="14">
        <v>109797</v>
      </c>
      <c r="C788" s="55">
        <f t="shared" si="12"/>
        <v>243</v>
      </c>
    </row>
    <row r="789" spans="1:3">
      <c r="A789" s="54">
        <v>38138</v>
      </c>
      <c r="B789" s="14">
        <v>110080</v>
      </c>
      <c r="C789" s="55">
        <f t="shared" si="12"/>
        <v>283</v>
      </c>
    </row>
    <row r="790" spans="1:3">
      <c r="A790" s="54">
        <v>38168</v>
      </c>
      <c r="B790" s="14">
        <v>110192</v>
      </c>
      <c r="C790" s="55">
        <f t="shared" si="12"/>
        <v>112</v>
      </c>
    </row>
    <row r="791" spans="1:3">
      <c r="A791" s="54">
        <v>38199</v>
      </c>
      <c r="B791" s="14">
        <v>110242</v>
      </c>
      <c r="C791" s="55">
        <f t="shared" si="12"/>
        <v>50</v>
      </c>
    </row>
    <row r="792" spans="1:3">
      <c r="A792" s="54">
        <v>38230</v>
      </c>
      <c r="B792" s="14">
        <v>110311</v>
      </c>
      <c r="C792" s="55">
        <f t="shared" si="12"/>
        <v>69</v>
      </c>
    </row>
    <row r="793" spans="1:3">
      <c r="A793" s="54">
        <v>38260</v>
      </c>
      <c r="B793" s="14">
        <v>110458</v>
      </c>
      <c r="C793" s="55">
        <f t="shared" si="12"/>
        <v>147</v>
      </c>
    </row>
    <row r="794" spans="1:3">
      <c r="A794" s="54">
        <v>38291</v>
      </c>
      <c r="B794" s="14">
        <v>110791</v>
      </c>
      <c r="C794" s="55">
        <f t="shared" si="12"/>
        <v>333</v>
      </c>
    </row>
    <row r="795" spans="1:3">
      <c r="A795" s="54">
        <v>38321</v>
      </c>
      <c r="B795" s="14">
        <v>110811</v>
      </c>
      <c r="C795" s="55">
        <f t="shared" si="12"/>
        <v>20</v>
      </c>
    </row>
    <row r="796" spans="1:3">
      <c r="A796" s="54">
        <v>38352</v>
      </c>
      <c r="B796" s="14">
        <v>110931</v>
      </c>
      <c r="C796" s="55">
        <f t="shared" si="12"/>
        <v>120</v>
      </c>
    </row>
    <row r="797" spans="1:3">
      <c r="A797" s="54">
        <v>38383</v>
      </c>
      <c r="B797" s="14">
        <v>111039</v>
      </c>
      <c r="C797" s="55">
        <f t="shared" si="12"/>
        <v>108</v>
      </c>
    </row>
    <row r="798" spans="1:3">
      <c r="A798" s="54">
        <v>38411</v>
      </c>
      <c r="B798" s="14">
        <v>111288</v>
      </c>
      <c r="C798" s="55">
        <f t="shared" si="12"/>
        <v>249</v>
      </c>
    </row>
    <row r="799" spans="1:3">
      <c r="A799" s="54">
        <v>38442</v>
      </c>
      <c r="B799" s="14">
        <v>111416</v>
      </c>
      <c r="C799" s="55">
        <f t="shared" si="12"/>
        <v>128</v>
      </c>
    </row>
    <row r="800" spans="1:3">
      <c r="A800" s="54">
        <v>38472</v>
      </c>
      <c r="B800" s="14">
        <v>111764</v>
      </c>
      <c r="C800" s="55">
        <f t="shared" si="12"/>
        <v>348</v>
      </c>
    </row>
    <row r="801" spans="1:3">
      <c r="A801" s="54">
        <v>38503</v>
      </c>
      <c r="B801" s="14">
        <v>111909</v>
      </c>
      <c r="C801" s="55">
        <f t="shared" si="12"/>
        <v>145</v>
      </c>
    </row>
    <row r="802" spans="1:3">
      <c r="A802" s="54">
        <v>38533</v>
      </c>
      <c r="B802" s="14">
        <v>112179</v>
      </c>
      <c r="C802" s="55">
        <f t="shared" si="12"/>
        <v>270</v>
      </c>
    </row>
    <row r="803" spans="1:3">
      <c r="A803" s="54">
        <v>38564</v>
      </c>
      <c r="B803" s="14">
        <v>112439</v>
      </c>
      <c r="C803" s="55">
        <f t="shared" si="12"/>
        <v>260</v>
      </c>
    </row>
    <row r="804" spans="1:3">
      <c r="A804" s="54">
        <v>38595</v>
      </c>
      <c r="B804" s="14">
        <v>112635</v>
      </c>
      <c r="C804" s="55">
        <f t="shared" si="12"/>
        <v>196</v>
      </c>
    </row>
    <row r="805" spans="1:3">
      <c r="A805" s="54">
        <v>38625</v>
      </c>
      <c r="B805" s="14">
        <v>112721</v>
      </c>
      <c r="C805" s="55">
        <f t="shared" si="12"/>
        <v>86</v>
      </c>
    </row>
    <row r="806" spans="1:3">
      <c r="A806" s="54">
        <v>38656</v>
      </c>
      <c r="B806" s="14">
        <v>112826</v>
      </c>
      <c r="C806" s="55">
        <f t="shared" si="12"/>
        <v>105</v>
      </c>
    </row>
    <row r="807" spans="1:3">
      <c r="A807" s="54">
        <v>38686</v>
      </c>
      <c r="B807" s="14">
        <v>113134</v>
      </c>
      <c r="C807" s="55">
        <f t="shared" si="12"/>
        <v>308</v>
      </c>
    </row>
    <row r="808" spans="1:3">
      <c r="A808" s="54">
        <v>38717</v>
      </c>
      <c r="B808" s="14">
        <v>113270</v>
      </c>
      <c r="C808" s="55">
        <f t="shared" si="12"/>
        <v>136</v>
      </c>
    </row>
    <row r="809" spans="1:3">
      <c r="A809" s="54">
        <v>38748</v>
      </c>
      <c r="B809" s="14">
        <v>113582</v>
      </c>
      <c r="C809" s="55">
        <f t="shared" si="12"/>
        <v>312</v>
      </c>
    </row>
    <row r="810" spans="1:3">
      <c r="A810" s="54">
        <v>38776</v>
      </c>
      <c r="B810" s="14">
        <v>113859</v>
      </c>
      <c r="C810" s="55">
        <f t="shared" si="12"/>
        <v>277</v>
      </c>
    </row>
    <row r="811" spans="1:3">
      <c r="A811" s="54">
        <v>38807</v>
      </c>
      <c r="B811" s="14">
        <v>114144</v>
      </c>
      <c r="C811" s="55">
        <f t="shared" si="12"/>
        <v>285</v>
      </c>
    </row>
    <row r="812" spans="1:3">
      <c r="A812" s="54">
        <v>38837</v>
      </c>
      <c r="B812" s="14">
        <v>114286</v>
      </c>
      <c r="C812" s="55">
        <f t="shared" si="12"/>
        <v>142</v>
      </c>
    </row>
    <row r="813" spans="1:3">
      <c r="A813" s="54">
        <v>38868</v>
      </c>
      <c r="B813" s="14">
        <v>114318</v>
      </c>
      <c r="C813" s="55">
        <f t="shared" si="12"/>
        <v>32</v>
      </c>
    </row>
    <row r="814" spans="1:3">
      <c r="A814" s="54">
        <v>38898</v>
      </c>
      <c r="B814" s="14">
        <v>114403</v>
      </c>
      <c r="C814" s="55">
        <f t="shared" si="12"/>
        <v>85</v>
      </c>
    </row>
    <row r="815" spans="1:3">
      <c r="A815" s="54">
        <v>38929</v>
      </c>
      <c r="B815" s="14">
        <v>114547</v>
      </c>
      <c r="C815" s="55">
        <f t="shared" si="12"/>
        <v>144</v>
      </c>
    </row>
    <row r="816" spans="1:3">
      <c r="A816" s="54">
        <v>38960</v>
      </c>
      <c r="B816" s="14">
        <v>114683</v>
      </c>
      <c r="C816" s="55">
        <f t="shared" si="12"/>
        <v>136</v>
      </c>
    </row>
    <row r="817" spans="1:3">
      <c r="A817" s="54">
        <v>38990</v>
      </c>
      <c r="B817" s="14">
        <v>114761</v>
      </c>
      <c r="C817" s="55">
        <f t="shared" si="12"/>
        <v>78</v>
      </c>
    </row>
    <row r="818" spans="1:3">
      <c r="A818" s="54">
        <v>39021</v>
      </c>
      <c r="B818" s="14">
        <v>114784</v>
      </c>
      <c r="C818" s="55">
        <f t="shared" si="12"/>
        <v>23</v>
      </c>
    </row>
    <row r="819" spans="1:3">
      <c r="A819" s="54">
        <v>39051</v>
      </c>
      <c r="B819" s="14">
        <v>114980</v>
      </c>
      <c r="C819" s="55">
        <f t="shared" si="12"/>
        <v>196</v>
      </c>
    </row>
    <row r="820" spans="1:3">
      <c r="A820" s="54">
        <v>39082</v>
      </c>
      <c r="B820" s="14">
        <v>115161</v>
      </c>
      <c r="C820" s="55">
        <f t="shared" si="12"/>
        <v>181</v>
      </c>
    </row>
    <row r="821" spans="1:3">
      <c r="A821" s="54">
        <v>39113</v>
      </c>
      <c r="B821" s="14">
        <v>115382</v>
      </c>
      <c r="C821" s="55">
        <f t="shared" si="12"/>
        <v>221</v>
      </c>
    </row>
    <row r="822" spans="1:3">
      <c r="A822" s="54">
        <v>39141</v>
      </c>
      <c r="B822" s="14">
        <v>115427</v>
      </c>
      <c r="C822" s="55">
        <f t="shared" si="12"/>
        <v>45</v>
      </c>
    </row>
    <row r="823" spans="1:3">
      <c r="A823" s="54">
        <v>39172</v>
      </c>
      <c r="B823" s="14">
        <v>115644</v>
      </c>
      <c r="C823" s="55">
        <f t="shared" si="12"/>
        <v>217</v>
      </c>
    </row>
    <row r="824" spans="1:3">
      <c r="A824" s="54">
        <v>39202</v>
      </c>
      <c r="B824" s="14">
        <v>115667</v>
      </c>
      <c r="C824" s="55">
        <f t="shared" si="12"/>
        <v>23</v>
      </c>
    </row>
    <row r="825" spans="1:3">
      <c r="A825" s="54">
        <v>39233</v>
      </c>
      <c r="B825" s="14">
        <v>115800</v>
      </c>
      <c r="C825" s="55">
        <f t="shared" si="12"/>
        <v>133</v>
      </c>
    </row>
    <row r="826" spans="1:3">
      <c r="A826" s="54">
        <v>39263</v>
      </c>
      <c r="B826" s="14">
        <v>115862</v>
      </c>
      <c r="C826" s="55">
        <f t="shared" si="12"/>
        <v>62</v>
      </c>
    </row>
    <row r="827" spans="1:3">
      <c r="A827" s="54">
        <v>39294</v>
      </c>
      <c r="B827" s="14">
        <v>115867</v>
      </c>
      <c r="C827" s="55">
        <f t="shared" si="12"/>
        <v>5</v>
      </c>
    </row>
    <row r="828" spans="1:3">
      <c r="A828" s="54">
        <v>39325</v>
      </c>
      <c r="B828" s="14">
        <v>115789</v>
      </c>
      <c r="C828" s="55">
        <f t="shared" si="12"/>
        <v>-78</v>
      </c>
    </row>
    <row r="829" spans="1:3">
      <c r="A829" s="54">
        <v>39355</v>
      </c>
      <c r="B829" s="14">
        <v>115816</v>
      </c>
      <c r="C829" s="55">
        <f t="shared" si="12"/>
        <v>27</v>
      </c>
    </row>
    <row r="830" spans="1:3">
      <c r="A830" s="54">
        <v>39386</v>
      </c>
      <c r="B830" s="14">
        <v>115877</v>
      </c>
      <c r="C830" s="55">
        <f t="shared" si="12"/>
        <v>61</v>
      </c>
    </row>
    <row r="831" spans="1:3">
      <c r="A831" s="54">
        <v>39416</v>
      </c>
      <c r="B831" s="14">
        <v>115950</v>
      </c>
      <c r="C831" s="55">
        <f t="shared" si="12"/>
        <v>73</v>
      </c>
    </row>
    <row r="832" spans="1:3">
      <c r="A832" s="54">
        <v>39447</v>
      </c>
      <c r="B832" s="14">
        <v>116016</v>
      </c>
      <c r="C832" s="55">
        <f t="shared" si="12"/>
        <v>66</v>
      </c>
    </row>
    <row r="833" spans="1:3">
      <c r="A833" s="54">
        <v>39478</v>
      </c>
      <c r="B833" s="14">
        <v>116015</v>
      </c>
      <c r="C833" s="55">
        <f t="shared" si="12"/>
        <v>-1</v>
      </c>
    </row>
    <row r="834" spans="1:3">
      <c r="A834" s="54">
        <v>39507</v>
      </c>
      <c r="B834" s="14">
        <v>115907</v>
      </c>
      <c r="C834" s="55">
        <f t="shared" si="12"/>
        <v>-108</v>
      </c>
    </row>
    <row r="835" spans="1:3">
      <c r="A835" s="54">
        <v>39538</v>
      </c>
      <c r="B835" s="14">
        <v>115832</v>
      </c>
      <c r="C835" s="55">
        <f t="shared" si="12"/>
        <v>-75</v>
      </c>
    </row>
    <row r="836" spans="1:3">
      <c r="A836" s="54">
        <v>39568</v>
      </c>
      <c r="B836" s="14">
        <v>115585</v>
      </c>
      <c r="C836" s="55">
        <f t="shared" si="12"/>
        <v>-247</v>
      </c>
    </row>
    <row r="837" spans="1:3">
      <c r="A837" s="54">
        <v>39599</v>
      </c>
      <c r="B837" s="14">
        <v>115375</v>
      </c>
      <c r="C837" s="55">
        <f t="shared" si="12"/>
        <v>-210</v>
      </c>
    </row>
    <row r="838" spans="1:3">
      <c r="A838" s="54">
        <v>39629</v>
      </c>
      <c r="B838" s="14">
        <v>115170</v>
      </c>
      <c r="C838" s="55">
        <f t="shared" ref="C838:C901" si="13">B838-B837</f>
        <v>-205</v>
      </c>
    </row>
    <row r="839" spans="1:3">
      <c r="A839" s="54">
        <v>39660</v>
      </c>
      <c r="B839" s="14">
        <v>114923</v>
      </c>
      <c r="C839" s="55">
        <f t="shared" si="13"/>
        <v>-247</v>
      </c>
    </row>
    <row r="840" spans="1:3">
      <c r="A840" s="54">
        <v>39691</v>
      </c>
      <c r="B840" s="14">
        <v>114646</v>
      </c>
      <c r="C840" s="55">
        <f t="shared" si="13"/>
        <v>-277</v>
      </c>
    </row>
    <row r="841" spans="1:3">
      <c r="A841" s="54">
        <v>39721</v>
      </c>
      <c r="B841" s="14">
        <v>114216</v>
      </c>
      <c r="C841" s="55">
        <f t="shared" si="13"/>
        <v>-430</v>
      </c>
    </row>
    <row r="842" spans="1:3">
      <c r="A842" s="54">
        <v>39752</v>
      </c>
      <c r="B842" s="14">
        <v>113723</v>
      </c>
      <c r="C842" s="55">
        <f t="shared" si="13"/>
        <v>-493</v>
      </c>
    </row>
    <row r="843" spans="1:3">
      <c r="A843" s="54">
        <v>39782</v>
      </c>
      <c r="B843" s="14">
        <v>112985</v>
      </c>
      <c r="C843" s="55">
        <f t="shared" si="13"/>
        <v>-738</v>
      </c>
    </row>
    <row r="844" spans="1:3">
      <c r="A844" s="54">
        <v>39813</v>
      </c>
      <c r="B844" s="14">
        <v>112283</v>
      </c>
      <c r="C844" s="55">
        <f t="shared" si="13"/>
        <v>-702</v>
      </c>
    </row>
    <row r="845" spans="1:3">
      <c r="A845" s="54">
        <v>39844</v>
      </c>
      <c r="B845" s="14">
        <v>111476</v>
      </c>
      <c r="C845" s="55">
        <f t="shared" si="13"/>
        <v>-807</v>
      </c>
    </row>
    <row r="846" spans="1:3">
      <c r="A846" s="54">
        <v>39872</v>
      </c>
      <c r="B846" s="14">
        <v>110736</v>
      </c>
      <c r="C846" s="55">
        <f t="shared" si="13"/>
        <v>-740</v>
      </c>
    </row>
    <row r="847" spans="1:3">
      <c r="A847" s="54">
        <v>39903</v>
      </c>
      <c r="B847" s="14">
        <v>109952</v>
      </c>
      <c r="C847" s="55">
        <f t="shared" si="13"/>
        <v>-784</v>
      </c>
    </row>
    <row r="848" spans="1:3">
      <c r="A848" s="54">
        <v>39933</v>
      </c>
      <c r="B848" s="14">
        <v>109140</v>
      </c>
      <c r="C848" s="55">
        <f t="shared" si="13"/>
        <v>-812</v>
      </c>
    </row>
    <row r="849" spans="1:3">
      <c r="A849" s="54">
        <v>39964</v>
      </c>
      <c r="B849" s="14">
        <v>108858</v>
      </c>
      <c r="C849" s="55">
        <f t="shared" si="13"/>
        <v>-282</v>
      </c>
    </row>
    <row r="850" spans="1:3">
      <c r="A850" s="54">
        <v>39994</v>
      </c>
      <c r="B850" s="14">
        <v>108432</v>
      </c>
      <c r="C850" s="55">
        <f t="shared" si="13"/>
        <v>-426</v>
      </c>
    </row>
    <row r="851" spans="1:3">
      <c r="A851" s="54">
        <v>40025</v>
      </c>
      <c r="B851" s="14">
        <v>108147</v>
      </c>
      <c r="C851" s="55">
        <f t="shared" si="13"/>
        <v>-285</v>
      </c>
    </row>
    <row r="852" spans="1:3">
      <c r="A852" s="54">
        <v>40056</v>
      </c>
      <c r="B852" s="14">
        <v>107948</v>
      </c>
      <c r="C852" s="55">
        <f t="shared" si="13"/>
        <v>-199</v>
      </c>
    </row>
    <row r="853" spans="1:3">
      <c r="A853" s="54">
        <v>40086</v>
      </c>
      <c r="B853" s="14">
        <v>107793</v>
      </c>
      <c r="C853" s="55">
        <f t="shared" si="13"/>
        <v>-155</v>
      </c>
    </row>
    <row r="854" spans="1:3">
      <c r="A854" s="54">
        <v>40117</v>
      </c>
      <c r="B854" s="14">
        <v>107521</v>
      </c>
      <c r="C854" s="55">
        <f t="shared" si="13"/>
        <v>-272</v>
      </c>
    </row>
    <row r="855" spans="1:3">
      <c r="A855" s="54">
        <v>40147</v>
      </c>
      <c r="B855" s="14">
        <v>107524</v>
      </c>
      <c r="C855" s="55">
        <f t="shared" si="13"/>
        <v>3</v>
      </c>
    </row>
    <row r="856" spans="1:3">
      <c r="A856" s="54">
        <v>40178</v>
      </c>
      <c r="B856" s="14">
        <v>107306</v>
      </c>
      <c r="C856" s="55">
        <f t="shared" si="13"/>
        <v>-218</v>
      </c>
    </row>
    <row r="857" spans="1:3">
      <c r="A857" s="54">
        <v>40209</v>
      </c>
      <c r="B857" s="14">
        <v>107299</v>
      </c>
      <c r="C857" s="55">
        <f t="shared" si="13"/>
        <v>-7</v>
      </c>
    </row>
    <row r="858" spans="1:3">
      <c r="A858" s="54">
        <v>40237</v>
      </c>
      <c r="B858" s="14">
        <v>107222</v>
      </c>
      <c r="C858" s="55">
        <f t="shared" si="13"/>
        <v>-77</v>
      </c>
    </row>
    <row r="859" spans="1:3">
      <c r="A859" s="54">
        <v>40268</v>
      </c>
      <c r="B859" s="14">
        <v>107361</v>
      </c>
      <c r="C859" s="55">
        <f t="shared" si="13"/>
        <v>139</v>
      </c>
    </row>
    <row r="860" spans="1:3">
      <c r="A860" s="54">
        <v>40298</v>
      </c>
      <c r="B860" s="14">
        <v>107541</v>
      </c>
      <c r="C860" s="55">
        <f t="shared" si="13"/>
        <v>180</v>
      </c>
    </row>
    <row r="861" spans="1:3">
      <c r="A861" s="54">
        <v>40329</v>
      </c>
      <c r="B861" s="14">
        <v>107654</v>
      </c>
      <c r="C861" s="55">
        <f t="shared" si="13"/>
        <v>113</v>
      </c>
    </row>
    <row r="862" spans="1:3">
      <c r="A862" s="54">
        <v>40359</v>
      </c>
      <c r="B862" s="14">
        <v>107771</v>
      </c>
      <c r="C862" s="55">
        <f t="shared" si="13"/>
        <v>117</v>
      </c>
    </row>
    <row r="863" spans="1:3">
      <c r="A863" s="54">
        <v>40390</v>
      </c>
      <c r="B863" s="14">
        <v>107858</v>
      </c>
      <c r="C863" s="55">
        <f t="shared" si="13"/>
        <v>87</v>
      </c>
    </row>
    <row r="864" spans="1:3">
      <c r="A864" s="54">
        <v>40421</v>
      </c>
      <c r="B864" s="14">
        <v>108002</v>
      </c>
      <c r="C864" s="55">
        <f t="shared" si="13"/>
        <v>144</v>
      </c>
    </row>
    <row r="865" spans="1:3">
      <c r="A865" s="54">
        <v>40451</v>
      </c>
      <c r="B865" s="14">
        <v>108110</v>
      </c>
      <c r="C865" s="55">
        <f t="shared" si="13"/>
        <v>108</v>
      </c>
    </row>
    <row r="866" spans="1:3">
      <c r="A866" s="54">
        <v>40482</v>
      </c>
      <c r="B866" s="14">
        <v>108328</v>
      </c>
      <c r="C866" s="55">
        <f t="shared" si="13"/>
        <v>218</v>
      </c>
    </row>
    <row r="867" spans="1:3">
      <c r="A867" s="54">
        <v>40512</v>
      </c>
      <c r="B867" s="14">
        <v>108463</v>
      </c>
      <c r="C867" s="55">
        <f t="shared" si="13"/>
        <v>135</v>
      </c>
    </row>
    <row r="868" spans="1:3">
      <c r="A868" s="54">
        <v>40543</v>
      </c>
      <c r="B868" s="14">
        <v>108556</v>
      </c>
      <c r="C868" s="55">
        <f t="shared" si="13"/>
        <v>93</v>
      </c>
    </row>
    <row r="869" spans="1:3">
      <c r="A869" s="54">
        <v>40574</v>
      </c>
      <c r="B869" s="14">
        <v>108583</v>
      </c>
      <c r="C869" s="55">
        <f t="shared" si="13"/>
        <v>27</v>
      </c>
    </row>
    <row r="870" spans="1:3">
      <c r="A870" s="54">
        <v>40602</v>
      </c>
      <c r="B870" s="14">
        <v>108838</v>
      </c>
      <c r="C870" s="55">
        <f t="shared" si="13"/>
        <v>255</v>
      </c>
    </row>
    <row r="871" spans="1:3">
      <c r="A871" s="54">
        <v>40633</v>
      </c>
      <c r="B871" s="14">
        <v>109096</v>
      </c>
      <c r="C871" s="55">
        <f t="shared" si="13"/>
        <v>258</v>
      </c>
    </row>
    <row r="872" spans="1:3">
      <c r="A872" s="54">
        <v>40663</v>
      </c>
      <c r="B872" s="14">
        <v>109418</v>
      </c>
      <c r="C872" s="55">
        <f t="shared" si="13"/>
        <v>322</v>
      </c>
    </row>
    <row r="873" spans="1:3">
      <c r="A873" s="54">
        <v>40694</v>
      </c>
      <c r="B873" s="14">
        <v>109574</v>
      </c>
      <c r="C873" s="55">
        <f t="shared" si="13"/>
        <v>156</v>
      </c>
    </row>
    <row r="874" spans="1:3">
      <c r="A874" s="54">
        <v>40724</v>
      </c>
      <c r="B874" s="14">
        <v>109775</v>
      </c>
      <c r="C874" s="55">
        <f t="shared" si="13"/>
        <v>201</v>
      </c>
    </row>
    <row r="875" spans="1:3">
      <c r="A875" s="54">
        <v>40755</v>
      </c>
      <c r="B875" s="14">
        <v>109950</v>
      </c>
      <c r="C875" s="55">
        <f t="shared" si="13"/>
        <v>175</v>
      </c>
    </row>
    <row r="876" spans="1:3">
      <c r="A876" s="54">
        <v>40786</v>
      </c>
      <c r="B876" s="14">
        <v>110108</v>
      </c>
      <c r="C876" s="55">
        <f t="shared" si="13"/>
        <v>158</v>
      </c>
    </row>
    <row r="877" spans="1:3">
      <c r="A877" s="54">
        <v>40816</v>
      </c>
      <c r="B877" s="14">
        <v>110375</v>
      </c>
      <c r="C877" s="55">
        <f t="shared" si="13"/>
        <v>267</v>
      </c>
    </row>
    <row r="878" spans="1:3">
      <c r="A878" s="54">
        <v>40847</v>
      </c>
      <c r="B878" s="14">
        <v>110564</v>
      </c>
      <c r="C878" s="55">
        <f t="shared" si="13"/>
        <v>189</v>
      </c>
    </row>
    <row r="879" spans="1:3">
      <c r="A879" s="54">
        <v>40877</v>
      </c>
      <c r="B879" s="14">
        <v>110723</v>
      </c>
      <c r="C879" s="55">
        <f t="shared" si="13"/>
        <v>159</v>
      </c>
    </row>
    <row r="880" spans="1:3">
      <c r="A880" s="54">
        <v>40908</v>
      </c>
      <c r="B880" s="14">
        <v>110942</v>
      </c>
      <c r="C880" s="55">
        <f t="shared" si="13"/>
        <v>219</v>
      </c>
    </row>
    <row r="881" spans="1:3">
      <c r="A881" s="54">
        <v>40939</v>
      </c>
      <c r="B881" s="14">
        <v>111304</v>
      </c>
      <c r="C881" s="55">
        <f t="shared" si="13"/>
        <v>362</v>
      </c>
    </row>
    <row r="882" spans="1:3">
      <c r="A882" s="54">
        <v>40968</v>
      </c>
      <c r="B882" s="14">
        <v>111565</v>
      </c>
      <c r="C882" s="55">
        <f t="shared" si="13"/>
        <v>261</v>
      </c>
    </row>
    <row r="883" spans="1:3">
      <c r="A883" s="54">
        <v>40999</v>
      </c>
      <c r="B883" s="14">
        <v>111809</v>
      </c>
      <c r="C883" s="55">
        <f t="shared" si="13"/>
        <v>244</v>
      </c>
    </row>
    <row r="884" spans="1:3">
      <c r="A884" s="54">
        <v>41029</v>
      </c>
      <c r="B884" s="14">
        <v>111903</v>
      </c>
      <c r="C884" s="55">
        <f t="shared" si="13"/>
        <v>94</v>
      </c>
    </row>
    <row r="885" spans="1:3">
      <c r="A885" s="54">
        <v>41060</v>
      </c>
      <c r="B885" s="14">
        <v>112023</v>
      </c>
      <c r="C885" s="55">
        <f t="shared" si="13"/>
        <v>120</v>
      </c>
    </row>
    <row r="886" spans="1:3">
      <c r="A886" s="54">
        <v>41090</v>
      </c>
      <c r="B886" s="14">
        <v>112077</v>
      </c>
      <c r="C886" s="55">
        <f t="shared" si="13"/>
        <v>54</v>
      </c>
    </row>
    <row r="887" spans="1:3">
      <c r="A887" s="54">
        <v>41121</v>
      </c>
      <c r="B887" s="14">
        <v>112246</v>
      </c>
      <c r="C887" s="55">
        <f t="shared" si="13"/>
        <v>169</v>
      </c>
    </row>
    <row r="888" spans="1:3">
      <c r="A888" s="54">
        <v>41152</v>
      </c>
      <c r="B888" s="14">
        <v>112415</v>
      </c>
      <c r="C888" s="55">
        <f t="shared" si="13"/>
        <v>169</v>
      </c>
    </row>
    <row r="889" spans="1:3">
      <c r="A889" s="54">
        <v>41182</v>
      </c>
      <c r="B889" s="14">
        <v>112593</v>
      </c>
      <c r="C889" s="55">
        <f t="shared" si="13"/>
        <v>178</v>
      </c>
    </row>
    <row r="890" spans="1:3">
      <c r="A890" s="54">
        <v>41213</v>
      </c>
      <c r="B890" s="14">
        <v>112774</v>
      </c>
      <c r="C890" s="55">
        <f t="shared" si="13"/>
        <v>181</v>
      </c>
    </row>
    <row r="891" spans="1:3">
      <c r="A891" s="54">
        <v>41243</v>
      </c>
      <c r="B891" s="14">
        <v>112950</v>
      </c>
      <c r="C891" s="55">
        <f t="shared" si="13"/>
        <v>176</v>
      </c>
    </row>
    <row r="892" spans="1:3">
      <c r="A892" s="54">
        <v>41274</v>
      </c>
      <c r="B892" s="14">
        <v>113185</v>
      </c>
      <c r="C892" s="55">
        <f t="shared" si="13"/>
        <v>235</v>
      </c>
    </row>
    <row r="893" spans="1:3">
      <c r="A893" s="54">
        <v>41305</v>
      </c>
      <c r="B893" s="14">
        <v>113394</v>
      </c>
      <c r="C893" s="55">
        <f t="shared" si="13"/>
        <v>209</v>
      </c>
    </row>
    <row r="894" spans="1:3">
      <c r="A894" s="54">
        <v>41333</v>
      </c>
      <c r="B894" s="14">
        <v>113660</v>
      </c>
      <c r="C894" s="55">
        <f t="shared" si="13"/>
        <v>266</v>
      </c>
    </row>
    <row r="895" spans="1:3">
      <c r="A895" s="54">
        <v>41364</v>
      </c>
      <c r="B895" s="14">
        <v>113810</v>
      </c>
      <c r="C895" s="55">
        <f t="shared" si="13"/>
        <v>150</v>
      </c>
    </row>
    <row r="896" spans="1:3">
      <c r="A896" s="54">
        <v>41394</v>
      </c>
      <c r="B896" s="14">
        <v>114002</v>
      </c>
      <c r="C896" s="55">
        <f t="shared" si="13"/>
        <v>192</v>
      </c>
    </row>
    <row r="897" spans="1:5">
      <c r="A897" s="54">
        <v>41425</v>
      </c>
      <c r="B897" s="14">
        <v>114229</v>
      </c>
      <c r="C897" s="55">
        <f t="shared" si="13"/>
        <v>227</v>
      </c>
    </row>
    <row r="898" spans="1:5">
      <c r="A898" s="54">
        <v>41455</v>
      </c>
      <c r="B898" s="14">
        <v>114434</v>
      </c>
      <c r="C898" s="55">
        <f t="shared" si="13"/>
        <v>205</v>
      </c>
    </row>
    <row r="899" spans="1:5">
      <c r="A899" s="54">
        <v>41486</v>
      </c>
      <c r="B899" s="14">
        <v>114571</v>
      </c>
      <c r="C899" s="55">
        <f t="shared" si="13"/>
        <v>137</v>
      </c>
    </row>
    <row r="900" spans="1:5">
      <c r="A900" s="54">
        <v>41517</v>
      </c>
      <c r="B900" s="14">
        <v>114797</v>
      </c>
      <c r="C900" s="55">
        <f t="shared" si="13"/>
        <v>226</v>
      </c>
    </row>
    <row r="901" spans="1:5">
      <c r="A901" s="54">
        <v>41547</v>
      </c>
      <c r="B901" s="14">
        <v>114980</v>
      </c>
      <c r="C901" s="55">
        <f t="shared" si="13"/>
        <v>183</v>
      </c>
    </row>
    <row r="902" spans="1:5">
      <c r="A902" s="54">
        <v>41578</v>
      </c>
      <c r="B902" s="14">
        <v>115210</v>
      </c>
      <c r="C902" s="55">
        <f t="shared" ref="C902:C965" si="14">B902-B901</f>
        <v>230</v>
      </c>
      <c r="E902" s="27" t="s">
        <v>58</v>
      </c>
    </row>
    <row r="903" spans="1:5">
      <c r="A903" s="54">
        <v>41608</v>
      </c>
      <c r="B903" s="14">
        <v>115461</v>
      </c>
      <c r="C903" s="55">
        <f t="shared" si="14"/>
        <v>251</v>
      </c>
    </row>
    <row r="904" spans="1:5">
      <c r="A904" s="54">
        <v>41639</v>
      </c>
      <c r="B904" s="14">
        <v>115553</v>
      </c>
      <c r="C904" s="55">
        <f t="shared" si="14"/>
        <v>92</v>
      </c>
    </row>
    <row r="905" spans="1:5">
      <c r="A905" s="54">
        <v>41670</v>
      </c>
      <c r="B905" s="14">
        <v>115734</v>
      </c>
      <c r="C905" s="55">
        <f t="shared" si="14"/>
        <v>181</v>
      </c>
    </row>
    <row r="906" spans="1:5">
      <c r="A906" s="54">
        <v>41698</v>
      </c>
      <c r="B906" s="14">
        <v>115889</v>
      </c>
      <c r="C906" s="55">
        <f t="shared" si="14"/>
        <v>155</v>
      </c>
    </row>
    <row r="907" spans="1:5">
      <c r="A907" s="54">
        <v>41729</v>
      </c>
      <c r="B907" s="14">
        <v>116135</v>
      </c>
      <c r="C907" s="55">
        <f t="shared" si="14"/>
        <v>246</v>
      </c>
    </row>
    <row r="908" spans="1:5">
      <c r="A908" s="54">
        <v>41759</v>
      </c>
      <c r="B908" s="14">
        <v>116440</v>
      </c>
      <c r="C908" s="55">
        <f t="shared" si="14"/>
        <v>305</v>
      </c>
    </row>
    <row r="909" spans="1:5">
      <c r="A909" s="54">
        <v>41790</v>
      </c>
      <c r="B909" s="14">
        <v>116679</v>
      </c>
      <c r="C909" s="55">
        <f t="shared" si="14"/>
        <v>239</v>
      </c>
    </row>
    <row r="910" spans="1:5">
      <c r="A910" s="54">
        <v>41820</v>
      </c>
      <c r="B910" s="14">
        <v>116942</v>
      </c>
      <c r="C910" s="55">
        <f t="shared" si="14"/>
        <v>263</v>
      </c>
    </row>
    <row r="911" spans="1:5">
      <c r="A911" s="54">
        <v>41851</v>
      </c>
      <c r="B911" s="14">
        <v>117168</v>
      </c>
      <c r="C911" s="55">
        <f t="shared" si="14"/>
        <v>226</v>
      </c>
    </row>
    <row r="912" spans="1:5">
      <c r="A912" s="54">
        <v>41882</v>
      </c>
      <c r="B912" s="14">
        <v>117402</v>
      </c>
      <c r="C912" s="55">
        <f t="shared" si="14"/>
        <v>234</v>
      </c>
    </row>
    <row r="913" spans="1:3">
      <c r="A913" s="54">
        <v>41912</v>
      </c>
      <c r="B913" s="14">
        <v>117669</v>
      </c>
      <c r="C913" s="55">
        <f t="shared" si="14"/>
        <v>267</v>
      </c>
    </row>
    <row r="914" spans="1:3">
      <c r="A914" s="54">
        <v>41943</v>
      </c>
      <c r="B914" s="14">
        <v>117901</v>
      </c>
      <c r="C914" s="55">
        <f t="shared" si="14"/>
        <v>232</v>
      </c>
    </row>
    <row r="915" spans="1:3">
      <c r="A915" s="54">
        <v>41973</v>
      </c>
      <c r="B915" s="14">
        <v>118177</v>
      </c>
      <c r="C915" s="55">
        <f t="shared" si="14"/>
        <v>276</v>
      </c>
    </row>
    <row r="916" spans="1:3">
      <c r="A916" s="54">
        <v>42004</v>
      </c>
      <c r="B916" s="14">
        <v>118430</v>
      </c>
      <c r="C916" s="55">
        <f t="shared" si="14"/>
        <v>253</v>
      </c>
    </row>
    <row r="917" spans="1:3">
      <c r="A917" s="54">
        <v>42035</v>
      </c>
      <c r="B917" s="14">
        <v>118608</v>
      </c>
      <c r="C917" s="55">
        <f t="shared" si="14"/>
        <v>178</v>
      </c>
    </row>
    <row r="918" spans="1:3">
      <c r="A918" s="54">
        <v>42063</v>
      </c>
      <c r="B918" s="14">
        <v>118861</v>
      </c>
      <c r="C918" s="55">
        <f t="shared" si="14"/>
        <v>253</v>
      </c>
    </row>
    <row r="919" spans="1:3">
      <c r="A919" s="54">
        <v>42094</v>
      </c>
      <c r="B919" s="14">
        <v>118940</v>
      </c>
      <c r="C919" s="55">
        <f t="shared" si="14"/>
        <v>79</v>
      </c>
    </row>
    <row r="920" spans="1:3">
      <c r="A920" s="54">
        <v>42124</v>
      </c>
      <c r="B920" s="14">
        <v>119189</v>
      </c>
      <c r="C920" s="55">
        <f t="shared" si="14"/>
        <v>249</v>
      </c>
    </row>
    <row r="921" spans="1:3">
      <c r="A921" s="54">
        <v>42155</v>
      </c>
      <c r="B921" s="14">
        <v>119513</v>
      </c>
      <c r="C921" s="55">
        <f t="shared" si="14"/>
        <v>324</v>
      </c>
    </row>
    <row r="922" spans="1:3">
      <c r="A922" s="54">
        <v>42185</v>
      </c>
      <c r="B922" s="14">
        <v>119684</v>
      </c>
      <c r="C922" s="55">
        <f t="shared" si="14"/>
        <v>171</v>
      </c>
    </row>
    <row r="923" spans="1:3">
      <c r="A923" s="54">
        <v>42216</v>
      </c>
      <c r="B923" s="14">
        <v>119951</v>
      </c>
      <c r="C923" s="55">
        <f t="shared" si="14"/>
        <v>267</v>
      </c>
    </row>
    <row r="924" spans="1:3">
      <c r="A924" s="54">
        <v>42247</v>
      </c>
      <c r="B924" s="14">
        <v>120066</v>
      </c>
      <c r="C924" s="55">
        <f t="shared" si="14"/>
        <v>115</v>
      </c>
    </row>
    <row r="925" spans="1:3">
      <c r="A925" s="54">
        <v>42277</v>
      </c>
      <c r="B925" s="14">
        <v>120241</v>
      </c>
      <c r="C925" s="55">
        <f t="shared" si="14"/>
        <v>175</v>
      </c>
    </row>
    <row r="926" spans="1:3">
      <c r="A926" s="54">
        <v>42308</v>
      </c>
      <c r="B926" s="14">
        <v>120531</v>
      </c>
      <c r="C926" s="55">
        <f t="shared" si="14"/>
        <v>290</v>
      </c>
    </row>
    <row r="927" spans="1:3">
      <c r="A927" s="54">
        <v>42338</v>
      </c>
      <c r="B927" s="14">
        <v>120743</v>
      </c>
      <c r="C927" s="55">
        <f t="shared" si="14"/>
        <v>212</v>
      </c>
    </row>
    <row r="928" spans="1:3">
      <c r="A928" s="54">
        <v>42369</v>
      </c>
      <c r="B928" s="14">
        <v>121000</v>
      </c>
      <c r="C928" s="55">
        <f t="shared" si="14"/>
        <v>257</v>
      </c>
    </row>
    <row r="929" spans="1:3">
      <c r="A929" s="54">
        <v>42400</v>
      </c>
      <c r="B929" s="14">
        <v>121091</v>
      </c>
      <c r="C929" s="55">
        <f t="shared" si="14"/>
        <v>91</v>
      </c>
    </row>
    <row r="930" spans="1:3">
      <c r="A930" s="54">
        <v>42429</v>
      </c>
      <c r="B930" s="14">
        <v>121279</v>
      </c>
      <c r="C930" s="55">
        <f t="shared" si="14"/>
        <v>188</v>
      </c>
    </row>
    <row r="931" spans="1:3">
      <c r="A931" s="54">
        <v>42460</v>
      </c>
      <c r="B931" s="14">
        <v>121476</v>
      </c>
      <c r="C931" s="55">
        <f t="shared" si="14"/>
        <v>197</v>
      </c>
    </row>
    <row r="932" spans="1:3">
      <c r="A932" s="54">
        <v>42490</v>
      </c>
      <c r="B932" s="14">
        <v>121667</v>
      </c>
      <c r="C932" s="55">
        <f t="shared" si="14"/>
        <v>191</v>
      </c>
    </row>
    <row r="933" spans="1:3">
      <c r="A933" s="54">
        <v>42521</v>
      </c>
      <c r="B933" s="14">
        <v>121693</v>
      </c>
      <c r="C933" s="55">
        <f t="shared" si="14"/>
        <v>26</v>
      </c>
    </row>
    <row r="934" spans="1:3">
      <c r="A934" s="54">
        <v>42551</v>
      </c>
      <c r="B934" s="14">
        <v>121970</v>
      </c>
      <c r="C934" s="55">
        <f t="shared" si="14"/>
        <v>277</v>
      </c>
    </row>
    <row r="935" spans="1:3">
      <c r="A935" s="54">
        <v>42582</v>
      </c>
      <c r="B935" s="14">
        <v>122232</v>
      </c>
      <c r="C935" s="55">
        <f t="shared" si="14"/>
        <v>262</v>
      </c>
    </row>
    <row r="936" spans="1:3">
      <c r="A936" s="54">
        <v>42613</v>
      </c>
      <c r="B936" s="14">
        <v>122380</v>
      </c>
      <c r="C936" s="55">
        <f t="shared" si="14"/>
        <v>148</v>
      </c>
    </row>
    <row r="937" spans="1:3">
      <c r="A937" s="54">
        <v>42643</v>
      </c>
      <c r="B937" s="14">
        <v>122630</v>
      </c>
      <c r="C937" s="55">
        <f t="shared" si="14"/>
        <v>250</v>
      </c>
    </row>
    <row r="938" spans="1:3">
      <c r="A938" s="54">
        <v>42674</v>
      </c>
      <c r="B938" s="14">
        <v>122776</v>
      </c>
      <c r="C938" s="55">
        <f t="shared" si="14"/>
        <v>146</v>
      </c>
    </row>
    <row r="939" spans="1:3">
      <c r="A939" s="54">
        <v>42704</v>
      </c>
      <c r="B939" s="14">
        <v>122924</v>
      </c>
      <c r="C939" s="55">
        <f t="shared" si="14"/>
        <v>148</v>
      </c>
    </row>
    <row r="940" spans="1:3">
      <c r="A940" s="54">
        <v>42735</v>
      </c>
      <c r="B940" s="14">
        <v>123111</v>
      </c>
      <c r="C940" s="55">
        <f t="shared" si="14"/>
        <v>187</v>
      </c>
    </row>
    <row r="941" spans="1:3">
      <c r="A941" s="54">
        <v>42766</v>
      </c>
      <c r="B941" s="14">
        <v>123304</v>
      </c>
      <c r="C941" s="55">
        <f t="shared" si="14"/>
        <v>193</v>
      </c>
    </row>
    <row r="942" spans="1:3">
      <c r="A942" s="54">
        <v>42794</v>
      </c>
      <c r="B942" s="14">
        <v>123475</v>
      </c>
      <c r="C942" s="55">
        <f t="shared" si="14"/>
        <v>171</v>
      </c>
    </row>
    <row r="943" spans="1:3">
      <c r="A943" s="54">
        <v>42825</v>
      </c>
      <c r="B943" s="14">
        <v>123609</v>
      </c>
      <c r="C943" s="55">
        <f t="shared" si="14"/>
        <v>134</v>
      </c>
    </row>
    <row r="944" spans="1:3">
      <c r="A944" s="54">
        <v>42855</v>
      </c>
      <c r="B944" s="14">
        <v>123816</v>
      </c>
      <c r="C944" s="55">
        <f t="shared" si="14"/>
        <v>207</v>
      </c>
    </row>
    <row r="945" spans="1:3">
      <c r="A945" s="54">
        <v>42886</v>
      </c>
      <c r="B945" s="14">
        <v>123961</v>
      </c>
      <c r="C945" s="55">
        <f t="shared" si="14"/>
        <v>145</v>
      </c>
    </row>
    <row r="946" spans="1:3">
      <c r="A946" s="54">
        <v>42916</v>
      </c>
      <c r="B946" s="14">
        <v>124163</v>
      </c>
      <c r="C946" s="55">
        <f t="shared" si="14"/>
        <v>202</v>
      </c>
    </row>
    <row r="947" spans="1:3">
      <c r="A947" s="54">
        <v>42947</v>
      </c>
      <c r="B947" s="14">
        <v>124371</v>
      </c>
      <c r="C947" s="55">
        <f t="shared" si="14"/>
        <v>208</v>
      </c>
    </row>
    <row r="948" spans="1:3">
      <c r="A948" s="54">
        <v>42978</v>
      </c>
      <c r="B948" s="14">
        <v>124553</v>
      </c>
      <c r="C948" s="55">
        <f t="shared" si="14"/>
        <v>182</v>
      </c>
    </row>
    <row r="949" spans="1:3">
      <c r="A949" s="54">
        <v>43008</v>
      </c>
      <c r="B949" s="14">
        <v>124580</v>
      </c>
      <c r="C949" s="55">
        <f t="shared" si="14"/>
        <v>27</v>
      </c>
    </row>
    <row r="950" spans="1:3">
      <c r="A950" s="54">
        <v>43039</v>
      </c>
      <c r="B950" s="14">
        <v>124841</v>
      </c>
      <c r="C950" s="55">
        <f t="shared" si="14"/>
        <v>261</v>
      </c>
    </row>
    <row r="951" spans="1:3">
      <c r="A951" s="54">
        <v>43069</v>
      </c>
      <c r="B951" s="14">
        <v>125022</v>
      </c>
      <c r="C951" s="55">
        <f t="shared" si="14"/>
        <v>181</v>
      </c>
    </row>
    <row r="952" spans="1:3">
      <c r="A952" s="54">
        <v>43100</v>
      </c>
      <c r="B952" s="14">
        <v>125195</v>
      </c>
      <c r="C952" s="55">
        <f t="shared" si="14"/>
        <v>173</v>
      </c>
    </row>
    <row r="953" spans="1:3">
      <c r="A953" s="54">
        <v>43131</v>
      </c>
      <c r="B953" s="14">
        <v>125307</v>
      </c>
      <c r="C953" s="55">
        <f t="shared" si="14"/>
        <v>112</v>
      </c>
    </row>
    <row r="954" spans="1:3">
      <c r="A954" s="54">
        <v>43159</v>
      </c>
      <c r="B954" s="14">
        <v>125652</v>
      </c>
      <c r="C954" s="55">
        <f t="shared" si="14"/>
        <v>345</v>
      </c>
    </row>
    <row r="955" spans="1:3">
      <c r="A955" s="54">
        <v>43190</v>
      </c>
      <c r="B955" s="14">
        <v>125841</v>
      </c>
      <c r="C955" s="55">
        <f t="shared" si="14"/>
        <v>189</v>
      </c>
    </row>
    <row r="956" spans="1:3">
      <c r="A956" s="54">
        <v>43220</v>
      </c>
      <c r="B956" s="14">
        <v>125977</v>
      </c>
      <c r="C956" s="55">
        <f t="shared" si="14"/>
        <v>136</v>
      </c>
    </row>
    <row r="957" spans="1:3">
      <c r="A957" s="54">
        <v>43251</v>
      </c>
      <c r="B957" s="14">
        <v>126235</v>
      </c>
      <c r="C957" s="55">
        <f t="shared" si="14"/>
        <v>258</v>
      </c>
    </row>
    <row r="958" spans="1:3">
      <c r="A958" s="54">
        <v>43281</v>
      </c>
      <c r="B958" s="14">
        <v>126424</v>
      </c>
      <c r="C958" s="55">
        <f t="shared" si="14"/>
        <v>189</v>
      </c>
    </row>
    <row r="959" spans="1:3">
      <c r="A959" s="54">
        <v>43312</v>
      </c>
      <c r="B959" s="14">
        <v>126566</v>
      </c>
      <c r="C959" s="55">
        <f t="shared" si="14"/>
        <v>142</v>
      </c>
    </row>
    <row r="960" spans="1:3">
      <c r="A960" s="54">
        <v>43343</v>
      </c>
      <c r="B960" s="14">
        <v>126774</v>
      </c>
      <c r="C960" s="55">
        <f t="shared" si="14"/>
        <v>208</v>
      </c>
    </row>
    <row r="961" spans="1:3">
      <c r="A961" s="54">
        <v>43373</v>
      </c>
      <c r="B961" s="14">
        <v>126870</v>
      </c>
      <c r="C961" s="55">
        <f t="shared" si="14"/>
        <v>96</v>
      </c>
    </row>
    <row r="962" spans="1:3">
      <c r="A962" s="54">
        <v>43404</v>
      </c>
      <c r="B962" s="14">
        <v>127082</v>
      </c>
      <c r="C962" s="55">
        <f t="shared" si="14"/>
        <v>212</v>
      </c>
    </row>
    <row r="963" spans="1:3">
      <c r="A963" s="54">
        <v>43434</v>
      </c>
      <c r="B963" s="14">
        <v>127191</v>
      </c>
      <c r="C963" s="55">
        <f t="shared" si="14"/>
        <v>109</v>
      </c>
    </row>
    <row r="964" spans="1:3">
      <c r="A964" s="54">
        <v>43465</v>
      </c>
      <c r="B964" s="14">
        <v>127392</v>
      </c>
      <c r="C964" s="55">
        <f t="shared" si="14"/>
        <v>201</v>
      </c>
    </row>
    <row r="965" spans="1:3">
      <c r="A965" s="54">
        <v>43496</v>
      </c>
      <c r="B965" s="14">
        <v>127628</v>
      </c>
      <c r="C965" s="55">
        <f t="shared" si="14"/>
        <v>236</v>
      </c>
    </row>
    <row r="966" spans="1:3">
      <c r="A966" s="54">
        <v>43524</v>
      </c>
      <c r="B966" s="14">
        <v>127598</v>
      </c>
      <c r="C966" s="55">
        <f t="shared" ref="C966:C975" si="15">B966-B965</f>
        <v>-30</v>
      </c>
    </row>
    <row r="967" spans="1:3">
      <c r="A967" s="54">
        <v>43555</v>
      </c>
      <c r="B967" s="14">
        <v>127739</v>
      </c>
      <c r="C967" s="55">
        <f t="shared" si="15"/>
        <v>141</v>
      </c>
    </row>
    <row r="968" spans="1:3">
      <c r="A968" s="54">
        <v>43585</v>
      </c>
      <c r="B968" s="14">
        <v>127919</v>
      </c>
      <c r="C968" s="55">
        <f t="shared" si="15"/>
        <v>180</v>
      </c>
    </row>
    <row r="969" spans="1:3">
      <c r="A969" s="54">
        <v>43616</v>
      </c>
      <c r="B969" s="14">
        <v>127989</v>
      </c>
      <c r="C969" s="55">
        <f t="shared" si="15"/>
        <v>70</v>
      </c>
    </row>
    <row r="970" spans="1:3">
      <c r="A970" s="54">
        <v>43646</v>
      </c>
      <c r="B970" s="14">
        <v>128158</v>
      </c>
      <c r="C970" s="55">
        <f t="shared" si="15"/>
        <v>169</v>
      </c>
    </row>
    <row r="971" spans="1:3">
      <c r="A971" s="54">
        <v>43677</v>
      </c>
      <c r="B971" s="14">
        <v>128306</v>
      </c>
      <c r="C971" s="55">
        <f t="shared" si="15"/>
        <v>148</v>
      </c>
    </row>
    <row r="972" spans="1:3">
      <c r="A972" s="54">
        <v>43708</v>
      </c>
      <c r="B972" s="14">
        <v>128445</v>
      </c>
      <c r="C972" s="55">
        <f t="shared" si="15"/>
        <v>139</v>
      </c>
    </row>
    <row r="973" spans="1:3">
      <c r="A973" s="54">
        <v>43738</v>
      </c>
      <c r="B973" s="14">
        <v>128639</v>
      </c>
      <c r="C973" s="55">
        <f t="shared" si="15"/>
        <v>194</v>
      </c>
    </row>
    <row r="974" spans="1:3">
      <c r="A974" s="54">
        <v>43769</v>
      </c>
      <c r="B974" s="14">
        <v>128832</v>
      </c>
      <c r="C974" s="55">
        <f t="shared" si="15"/>
        <v>193</v>
      </c>
    </row>
    <row r="975" spans="1:3">
      <c r="A975" s="54">
        <v>43799</v>
      </c>
      <c r="B975" s="14">
        <v>129042</v>
      </c>
      <c r="C975" s="55">
        <f t="shared" si="15"/>
        <v>210</v>
      </c>
    </row>
    <row r="976" spans="1:3">
      <c r="A976" s="54">
        <v>43830</v>
      </c>
      <c r="B976" s="14">
        <v>129190</v>
      </c>
      <c r="C976" s="55">
        <f t="shared" ref="C976:C991" si="16">B976-B975</f>
        <v>148</v>
      </c>
    </row>
    <row r="977" spans="1:3">
      <c r="A977" s="54">
        <v>43861</v>
      </c>
      <c r="B977" s="14">
        <v>129445</v>
      </c>
      <c r="C977" s="55">
        <f t="shared" si="16"/>
        <v>255</v>
      </c>
    </row>
    <row r="978" spans="1:3">
      <c r="A978" s="54">
        <v>43890</v>
      </c>
      <c r="B978" s="14">
        <v>129688</v>
      </c>
      <c r="C978" s="55">
        <f t="shared" si="16"/>
        <v>243</v>
      </c>
    </row>
    <row r="979" spans="1:3">
      <c r="A979" s="54">
        <v>43921</v>
      </c>
      <c r="B979" s="14">
        <v>128066</v>
      </c>
      <c r="C979" s="55">
        <f t="shared" si="16"/>
        <v>-1622</v>
      </c>
    </row>
    <row r="980" spans="1:3">
      <c r="A980" s="54">
        <v>43951</v>
      </c>
      <c r="B980" s="14">
        <v>108335</v>
      </c>
      <c r="C980" s="55">
        <f t="shared" si="16"/>
        <v>-19731</v>
      </c>
    </row>
    <row r="981" spans="1:3">
      <c r="A981" s="54">
        <v>43982</v>
      </c>
      <c r="B981" s="14">
        <v>111680</v>
      </c>
      <c r="C981" s="55">
        <f t="shared" si="16"/>
        <v>3345</v>
      </c>
    </row>
    <row r="982" spans="1:3">
      <c r="A982" s="54">
        <v>44012</v>
      </c>
      <c r="B982" s="14">
        <v>116487</v>
      </c>
      <c r="C982" s="55">
        <f t="shared" si="16"/>
        <v>4807</v>
      </c>
    </row>
    <row r="983" spans="1:3">
      <c r="A983" s="54">
        <v>44043</v>
      </c>
      <c r="B983" s="14">
        <v>118010</v>
      </c>
      <c r="C983" s="55">
        <f t="shared" si="16"/>
        <v>1523</v>
      </c>
    </row>
    <row r="984" spans="1:3">
      <c r="A984" s="54">
        <v>44074</v>
      </c>
      <c r="B984" s="14">
        <v>119076</v>
      </c>
      <c r="C984" s="55">
        <f t="shared" si="16"/>
        <v>1066</v>
      </c>
    </row>
    <row r="985" spans="1:3">
      <c r="A985" s="54">
        <v>44104</v>
      </c>
      <c r="B985" s="14">
        <v>120008</v>
      </c>
      <c r="C985" s="55">
        <f t="shared" si="16"/>
        <v>932</v>
      </c>
    </row>
    <row r="986" spans="1:3">
      <c r="A986" s="54">
        <v>44135</v>
      </c>
      <c r="B986" s="14">
        <v>120962</v>
      </c>
      <c r="C986" s="55">
        <f t="shared" si="16"/>
        <v>954</v>
      </c>
    </row>
    <row r="987" spans="1:3">
      <c r="A987" s="54">
        <v>44165</v>
      </c>
      <c r="B987" s="14">
        <v>121321</v>
      </c>
      <c r="C987" s="55">
        <f t="shared" si="16"/>
        <v>359</v>
      </c>
    </row>
    <row r="988" spans="1:3">
      <c r="A988" s="54">
        <v>44196</v>
      </c>
      <c r="B988" s="14">
        <v>121047</v>
      </c>
      <c r="C988" s="55">
        <f t="shared" si="16"/>
        <v>-274</v>
      </c>
    </row>
    <row r="989" spans="1:3">
      <c r="A989" s="54">
        <v>44227</v>
      </c>
      <c r="B989" s="14">
        <v>121169</v>
      </c>
      <c r="C989" s="55">
        <f t="shared" si="16"/>
        <v>122</v>
      </c>
    </row>
    <row r="990" spans="1:3">
      <c r="A990" s="54">
        <v>44255</v>
      </c>
      <c r="B990" s="14">
        <v>121727</v>
      </c>
      <c r="C990" s="55">
        <f t="shared" si="16"/>
        <v>558</v>
      </c>
    </row>
    <row r="991" spans="1:3">
      <c r="A991" s="54">
        <v>44286</v>
      </c>
      <c r="B991" s="14">
        <v>122507</v>
      </c>
      <c r="C991" s="55">
        <f t="shared" si="16"/>
        <v>780</v>
      </c>
    </row>
  </sheetData>
  <phoneticPr fontId="2" type="noConversion"/>
  <pageMargins left="0.7" right="0.7" top="0.75" bottom="0.75" header="0.3" footer="0.3"/>
  <pageSetup paperSize="9" orientation="portrait" horizontalDpi="100" verticalDpi="10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U990"/>
  <sheetViews>
    <sheetView topLeftCell="H1" zoomScale="112" workbookViewId="0">
      <pane ySplit="4" topLeftCell="A986" activePane="bottomLeft" state="frozen"/>
      <selection pane="bottomLeft" activeCell="S990" sqref="S990"/>
    </sheetView>
  </sheetViews>
  <sheetFormatPr defaultColWidth="8.25" defaultRowHeight="13"/>
  <cols>
    <col min="1" max="1" width="8.58203125" style="27" bestFit="1" customWidth="1"/>
    <col min="2" max="2" width="10.58203125" style="27" bestFit="1" customWidth="1"/>
    <col min="3" max="3" width="8.58203125" style="27" bestFit="1" customWidth="1"/>
    <col min="4" max="6" width="10.58203125" style="27" bestFit="1" customWidth="1"/>
    <col min="7" max="7" width="10" style="27" customWidth="1"/>
    <col min="8" max="8" width="10.58203125" style="27" customWidth="1"/>
    <col min="9" max="9" width="10.08203125" style="27" customWidth="1"/>
    <col min="10" max="10" width="8.58203125" style="27" bestFit="1" customWidth="1"/>
    <col min="11" max="11" width="10.58203125" style="27" bestFit="1" customWidth="1"/>
    <col min="12" max="14" width="8.58203125" style="27" bestFit="1" customWidth="1"/>
    <col min="15" max="15" width="10.58203125" style="27" bestFit="1" customWidth="1"/>
    <col min="16" max="16" width="8.58203125" style="27" bestFit="1" customWidth="1"/>
    <col min="17" max="20" width="10.58203125" style="27" bestFit="1" customWidth="1"/>
    <col min="21" max="21" width="8.58203125" style="27" bestFit="1" customWidth="1"/>
    <col min="22" max="16384" width="8.25" style="27"/>
  </cols>
  <sheetData>
    <row r="1" spans="1:21">
      <c r="A1" s="57" t="e">
        <f ca="1">[1]!edb()</f>
        <v>#NAME?</v>
      </c>
    </row>
    <row r="2" spans="1:21" ht="117">
      <c r="A2" s="27" t="s">
        <v>106</v>
      </c>
      <c r="B2" s="58" t="s">
        <v>136</v>
      </c>
      <c r="C2" s="59" t="s">
        <v>176</v>
      </c>
      <c r="D2" s="59" t="s">
        <v>177</v>
      </c>
      <c r="E2" s="59" t="s">
        <v>178</v>
      </c>
      <c r="F2" s="56" t="s">
        <v>137</v>
      </c>
      <c r="G2" s="56" t="s">
        <v>179</v>
      </c>
      <c r="H2" s="56" t="s">
        <v>138</v>
      </c>
      <c r="I2" s="58" t="s">
        <v>180</v>
      </c>
      <c r="J2" s="59" t="s">
        <v>139</v>
      </c>
      <c r="K2" s="59" t="s">
        <v>140</v>
      </c>
      <c r="L2" s="59" t="s">
        <v>181</v>
      </c>
      <c r="M2" s="59" t="s">
        <v>182</v>
      </c>
      <c r="N2" s="59" t="s">
        <v>141</v>
      </c>
      <c r="O2" s="59" t="s">
        <v>142</v>
      </c>
      <c r="P2" s="56" t="s">
        <v>143</v>
      </c>
      <c r="Q2" s="59" t="s">
        <v>144</v>
      </c>
      <c r="R2" s="56" t="s">
        <v>183</v>
      </c>
      <c r="S2" s="58" t="s">
        <v>145</v>
      </c>
      <c r="T2" s="56" t="s">
        <v>146</v>
      </c>
      <c r="U2" s="68" t="s">
        <v>184</v>
      </c>
    </row>
    <row r="3" spans="1:21">
      <c r="A3" s="27" t="s">
        <v>110</v>
      </c>
      <c r="B3" s="27" t="s">
        <v>185</v>
      </c>
      <c r="C3" s="27" t="s">
        <v>111</v>
      </c>
      <c r="D3" s="27" t="s">
        <v>111</v>
      </c>
      <c r="E3" s="27" t="s">
        <v>185</v>
      </c>
      <c r="F3" s="27" t="s">
        <v>111</v>
      </c>
      <c r="G3" s="27" t="s">
        <v>111</v>
      </c>
      <c r="H3" s="27" t="s">
        <v>111</v>
      </c>
      <c r="I3" s="27" t="s">
        <v>111</v>
      </c>
      <c r="J3" s="27" t="s">
        <v>111</v>
      </c>
      <c r="K3" s="27" t="s">
        <v>111</v>
      </c>
      <c r="L3" s="27" t="s">
        <v>111</v>
      </c>
      <c r="M3" s="27" t="s">
        <v>111</v>
      </c>
      <c r="N3" s="27" t="s">
        <v>111</v>
      </c>
      <c r="O3" s="27" t="s">
        <v>175</v>
      </c>
      <c r="P3" s="27" t="s">
        <v>175</v>
      </c>
      <c r="Q3" s="27" t="s">
        <v>185</v>
      </c>
      <c r="R3" s="27" t="s">
        <v>111</v>
      </c>
      <c r="S3" s="27" t="s">
        <v>111</v>
      </c>
      <c r="T3" s="27" t="s">
        <v>111</v>
      </c>
      <c r="U3" s="27" t="s">
        <v>111</v>
      </c>
    </row>
    <row r="4" spans="1:21">
      <c r="A4" s="27" t="s">
        <v>169</v>
      </c>
      <c r="B4" s="27" t="s">
        <v>115</v>
      </c>
      <c r="C4" s="27" t="s">
        <v>115</v>
      </c>
      <c r="D4" s="27" t="s">
        <v>115</v>
      </c>
      <c r="E4" s="27" t="s">
        <v>115</v>
      </c>
      <c r="F4" s="27" t="s">
        <v>115</v>
      </c>
      <c r="G4" s="27" t="s">
        <v>186</v>
      </c>
      <c r="H4" s="27" t="s">
        <v>186</v>
      </c>
      <c r="I4" s="27" t="s">
        <v>186</v>
      </c>
      <c r="J4" s="27" t="s">
        <v>115</v>
      </c>
      <c r="K4" s="27" t="s">
        <v>115</v>
      </c>
      <c r="L4" s="27" t="s">
        <v>115</v>
      </c>
      <c r="M4" s="27" t="s">
        <v>186</v>
      </c>
      <c r="N4" s="27" t="s">
        <v>115</v>
      </c>
      <c r="O4" s="27" t="s">
        <v>115</v>
      </c>
      <c r="P4" s="27" t="s">
        <v>115</v>
      </c>
      <c r="Q4" s="27" t="s">
        <v>115</v>
      </c>
      <c r="R4" s="27" t="s">
        <v>115</v>
      </c>
      <c r="S4" s="27" t="s">
        <v>115</v>
      </c>
      <c r="T4" s="27" t="s">
        <v>115</v>
      </c>
      <c r="U4" s="27" t="s">
        <v>115</v>
      </c>
    </row>
    <row r="5" spans="1:21">
      <c r="A5" s="54">
        <v>14304</v>
      </c>
      <c r="B5" s="14">
        <v>123</v>
      </c>
      <c r="C5" s="14">
        <v>2</v>
      </c>
      <c r="D5" s="14">
        <v>23</v>
      </c>
      <c r="E5" s="14">
        <v>98</v>
      </c>
      <c r="F5" s="14">
        <v>74</v>
      </c>
      <c r="G5" s="14">
        <v>0</v>
      </c>
      <c r="H5" s="14">
        <v>24</v>
      </c>
      <c r="I5" s="14">
        <v>41</v>
      </c>
      <c r="J5" s="14">
        <v>1</v>
      </c>
      <c r="K5" s="14">
        <v>14</v>
      </c>
      <c r="L5" s="14">
        <v>0</v>
      </c>
      <c r="M5" s="14">
        <v>6</v>
      </c>
      <c r="N5" s="14">
        <v>1</v>
      </c>
      <c r="O5" s="14">
        <v>7</v>
      </c>
      <c r="P5" s="14">
        <v>0</v>
      </c>
      <c r="Q5" s="14">
        <v>3</v>
      </c>
      <c r="R5" s="14">
        <v>0</v>
      </c>
      <c r="S5" s="14">
        <v>7</v>
      </c>
      <c r="T5" s="14">
        <v>1</v>
      </c>
      <c r="U5" s="14">
        <v>13</v>
      </c>
    </row>
    <row r="6" spans="1:21">
      <c r="A6" s="54">
        <v>14335</v>
      </c>
      <c r="B6" s="14">
        <v>162</v>
      </c>
      <c r="C6" s="14">
        <v>-1</v>
      </c>
      <c r="D6" s="14">
        <v>63</v>
      </c>
      <c r="E6" s="14">
        <v>100</v>
      </c>
      <c r="F6" s="14">
        <v>64</v>
      </c>
      <c r="G6" s="14">
        <v>0</v>
      </c>
      <c r="H6" s="14">
        <v>36</v>
      </c>
      <c r="I6" s="14">
        <v>17</v>
      </c>
      <c r="J6" s="14">
        <v>-9.9</v>
      </c>
      <c r="K6" s="14">
        <v>17.899999999999999</v>
      </c>
      <c r="L6" s="14">
        <v>0</v>
      </c>
      <c r="M6" s="14">
        <v>8</v>
      </c>
      <c r="N6" s="14">
        <v>4</v>
      </c>
      <c r="O6" s="14">
        <v>8</v>
      </c>
      <c r="P6" s="14">
        <v>0</v>
      </c>
      <c r="Q6" s="14">
        <v>3</v>
      </c>
      <c r="R6" s="14">
        <v>0</v>
      </c>
      <c r="S6" s="14">
        <v>10</v>
      </c>
      <c r="T6" s="14">
        <v>2</v>
      </c>
      <c r="U6" s="14">
        <v>1</v>
      </c>
    </row>
    <row r="7" spans="1:21">
      <c r="A7" s="54">
        <v>14365</v>
      </c>
      <c r="B7" s="14">
        <v>-201</v>
      </c>
      <c r="C7" s="14">
        <v>-259</v>
      </c>
      <c r="D7" s="14">
        <v>24</v>
      </c>
      <c r="E7" s="14">
        <v>34</v>
      </c>
      <c r="F7" s="14">
        <v>32</v>
      </c>
      <c r="G7" s="14">
        <v>0</v>
      </c>
      <c r="H7" s="14">
        <v>2</v>
      </c>
      <c r="I7" s="14">
        <v>15</v>
      </c>
      <c r="J7" s="14">
        <v>10.1</v>
      </c>
      <c r="K7" s="14">
        <v>15.1</v>
      </c>
      <c r="L7" s="14">
        <v>0</v>
      </c>
      <c r="M7" s="14">
        <v>1</v>
      </c>
      <c r="N7" s="14">
        <v>-6</v>
      </c>
      <c r="O7" s="14">
        <v>-1</v>
      </c>
      <c r="P7" s="14">
        <v>0</v>
      </c>
      <c r="Q7" s="14">
        <v>2</v>
      </c>
      <c r="R7" s="14">
        <v>0</v>
      </c>
      <c r="S7" s="14">
        <v>10</v>
      </c>
      <c r="T7" s="14">
        <v>0</v>
      </c>
      <c r="U7" s="14">
        <v>0</v>
      </c>
    </row>
    <row r="8" spans="1:21">
      <c r="A8" s="54">
        <v>14396</v>
      </c>
      <c r="B8" s="14">
        <v>116</v>
      </c>
      <c r="C8" s="14">
        <v>113</v>
      </c>
      <c r="D8" s="14">
        <v>13</v>
      </c>
      <c r="E8" s="14">
        <v>-10</v>
      </c>
      <c r="F8" s="14">
        <v>-6</v>
      </c>
      <c r="G8" s="14">
        <v>0</v>
      </c>
      <c r="H8" s="14">
        <v>-4</v>
      </c>
      <c r="I8" s="14">
        <v>85</v>
      </c>
      <c r="J8" s="14">
        <v>7.1</v>
      </c>
      <c r="K8" s="14">
        <v>-3.1</v>
      </c>
      <c r="L8" s="14">
        <v>0</v>
      </c>
      <c r="M8" s="14">
        <v>-2</v>
      </c>
      <c r="N8" s="14">
        <v>9</v>
      </c>
      <c r="O8" s="14">
        <v>11</v>
      </c>
      <c r="P8" s="14">
        <v>0</v>
      </c>
      <c r="Q8" s="14">
        <v>10</v>
      </c>
      <c r="R8" s="14">
        <v>0</v>
      </c>
      <c r="S8" s="14">
        <v>1</v>
      </c>
      <c r="T8" s="14">
        <v>4</v>
      </c>
      <c r="U8" s="14">
        <v>4</v>
      </c>
    </row>
    <row r="9" spans="1:21">
      <c r="A9" s="54">
        <v>14426</v>
      </c>
      <c r="B9" s="14">
        <v>149</v>
      </c>
      <c r="C9" s="14">
        <v>131</v>
      </c>
      <c r="D9" s="14">
        <v>2</v>
      </c>
      <c r="E9" s="14">
        <v>16</v>
      </c>
      <c r="F9" s="14">
        <v>17</v>
      </c>
      <c r="G9" s="14">
        <v>0</v>
      </c>
      <c r="H9" s="14">
        <v>-1</v>
      </c>
      <c r="I9" s="14">
        <v>57</v>
      </c>
      <c r="J9" s="14">
        <v>3.9</v>
      </c>
      <c r="K9" s="14">
        <v>1.2</v>
      </c>
      <c r="L9" s="14">
        <v>0</v>
      </c>
      <c r="M9" s="14">
        <v>6</v>
      </c>
      <c r="N9" s="14">
        <v>2</v>
      </c>
      <c r="O9" s="14">
        <v>12</v>
      </c>
      <c r="P9" s="14">
        <v>0</v>
      </c>
      <c r="Q9" s="14">
        <v>7</v>
      </c>
      <c r="R9" s="14">
        <v>0</v>
      </c>
      <c r="S9" s="14">
        <v>7</v>
      </c>
      <c r="T9" s="14">
        <v>3</v>
      </c>
      <c r="U9" s="14">
        <v>-3</v>
      </c>
    </row>
    <row r="10" spans="1:21">
      <c r="A10" s="54">
        <v>14457</v>
      </c>
      <c r="B10" s="14">
        <v>-143</v>
      </c>
      <c r="C10" s="14">
        <v>-16</v>
      </c>
      <c r="D10" s="14">
        <v>-43</v>
      </c>
      <c r="E10" s="14">
        <v>-84</v>
      </c>
      <c r="F10" s="14">
        <v>-91</v>
      </c>
      <c r="G10" s="14">
        <v>0</v>
      </c>
      <c r="H10" s="14">
        <v>7</v>
      </c>
      <c r="I10" s="14">
        <v>44</v>
      </c>
      <c r="J10" s="14">
        <v>6.7</v>
      </c>
      <c r="K10" s="14">
        <v>12.9</v>
      </c>
      <c r="L10" s="14">
        <v>0</v>
      </c>
      <c r="M10" s="14">
        <v>0</v>
      </c>
      <c r="N10" s="14">
        <v>5</v>
      </c>
      <c r="O10" s="14">
        <v>5</v>
      </c>
      <c r="P10" s="14">
        <v>0</v>
      </c>
      <c r="Q10" s="14">
        <v>5</v>
      </c>
      <c r="R10" s="14">
        <v>0</v>
      </c>
      <c r="S10" s="14">
        <v>2</v>
      </c>
      <c r="T10" s="14">
        <v>2</v>
      </c>
      <c r="U10" s="14">
        <v>16</v>
      </c>
    </row>
    <row r="11" spans="1:21">
      <c r="A11" s="54">
        <v>14488</v>
      </c>
      <c r="B11" s="14">
        <v>191</v>
      </c>
      <c r="C11" s="14">
        <v>7</v>
      </c>
      <c r="D11" s="14">
        <v>15</v>
      </c>
      <c r="E11" s="14">
        <v>169</v>
      </c>
      <c r="F11" s="14">
        <v>108</v>
      </c>
      <c r="G11" s="14">
        <v>0</v>
      </c>
      <c r="H11" s="14">
        <v>61</v>
      </c>
      <c r="I11" s="14">
        <v>26</v>
      </c>
      <c r="J11" s="14">
        <v>1.8</v>
      </c>
      <c r="K11" s="14">
        <v>0.1</v>
      </c>
      <c r="L11" s="14">
        <v>0</v>
      </c>
      <c r="M11" s="14">
        <v>3</v>
      </c>
      <c r="N11" s="14">
        <v>6</v>
      </c>
      <c r="O11" s="14">
        <v>5</v>
      </c>
      <c r="P11" s="14">
        <v>0</v>
      </c>
      <c r="Q11" s="14">
        <v>1</v>
      </c>
      <c r="R11" s="14">
        <v>0</v>
      </c>
      <c r="S11" s="14">
        <v>2</v>
      </c>
      <c r="T11" s="14">
        <v>0</v>
      </c>
      <c r="U11" s="14">
        <v>27</v>
      </c>
    </row>
    <row r="12" spans="1:21">
      <c r="A12" s="54">
        <v>14518</v>
      </c>
      <c r="B12" s="14">
        <v>197</v>
      </c>
      <c r="C12" s="14">
        <v>26</v>
      </c>
      <c r="D12" s="14">
        <v>-33</v>
      </c>
      <c r="E12" s="14">
        <v>204</v>
      </c>
      <c r="F12" s="14">
        <v>162</v>
      </c>
      <c r="G12" s="14">
        <v>0</v>
      </c>
      <c r="H12" s="14">
        <v>42</v>
      </c>
      <c r="I12" s="14">
        <v>141</v>
      </c>
      <c r="J12" s="14">
        <v>25.9</v>
      </c>
      <c r="K12" s="14">
        <v>19.100000000000001</v>
      </c>
      <c r="L12" s="14">
        <v>0</v>
      </c>
      <c r="M12" s="14">
        <v>18</v>
      </c>
      <c r="N12" s="14">
        <v>14</v>
      </c>
      <c r="O12" s="14">
        <v>20</v>
      </c>
      <c r="P12" s="14">
        <v>0</v>
      </c>
      <c r="Q12" s="14">
        <v>12</v>
      </c>
      <c r="R12" s="14">
        <v>0</v>
      </c>
      <c r="S12" s="14">
        <v>19</v>
      </c>
      <c r="T12" s="14">
        <v>5</v>
      </c>
      <c r="U12" s="14">
        <v>30</v>
      </c>
    </row>
    <row r="13" spans="1:21">
      <c r="A13" s="54">
        <v>14549</v>
      </c>
      <c r="B13" s="14">
        <v>292</v>
      </c>
      <c r="C13" s="14">
        <v>40</v>
      </c>
      <c r="D13" s="14">
        <v>-17</v>
      </c>
      <c r="E13" s="14">
        <v>269</v>
      </c>
      <c r="F13" s="14">
        <v>205</v>
      </c>
      <c r="G13" s="14">
        <v>0</v>
      </c>
      <c r="H13" s="14">
        <v>64</v>
      </c>
      <c r="I13" s="14">
        <v>75</v>
      </c>
      <c r="J13" s="14">
        <v>21.6</v>
      </c>
      <c r="K13" s="14">
        <v>1.1000000000000001</v>
      </c>
      <c r="L13" s="14">
        <v>0</v>
      </c>
      <c r="M13" s="14">
        <v>27</v>
      </c>
      <c r="N13" s="14">
        <v>-8</v>
      </c>
      <c r="O13" s="14">
        <v>11</v>
      </c>
      <c r="P13" s="14">
        <v>0</v>
      </c>
      <c r="Q13" s="14">
        <v>-9</v>
      </c>
      <c r="R13" s="14">
        <v>0</v>
      </c>
      <c r="S13" s="14">
        <v>-8</v>
      </c>
      <c r="T13" s="14">
        <v>-3</v>
      </c>
      <c r="U13" s="14">
        <v>13</v>
      </c>
    </row>
    <row r="14" spans="1:21">
      <c r="A14" s="54">
        <v>14579</v>
      </c>
      <c r="B14" s="14">
        <v>23</v>
      </c>
      <c r="C14" s="14">
        <v>14</v>
      </c>
      <c r="D14" s="14">
        <v>-14</v>
      </c>
      <c r="E14" s="14">
        <v>23</v>
      </c>
      <c r="F14" s="14">
        <v>62</v>
      </c>
      <c r="G14" s="14">
        <v>0</v>
      </c>
      <c r="H14" s="14">
        <v>-39</v>
      </c>
      <c r="I14" s="14">
        <v>16</v>
      </c>
      <c r="J14" s="14">
        <v>-8.8000000000000007</v>
      </c>
      <c r="K14" s="14">
        <v>5.9</v>
      </c>
      <c r="L14" s="14">
        <v>0</v>
      </c>
      <c r="M14" s="14">
        <v>0</v>
      </c>
      <c r="N14" s="14">
        <v>2</v>
      </c>
      <c r="O14" s="14">
        <v>6</v>
      </c>
      <c r="P14" s="14">
        <v>0</v>
      </c>
      <c r="Q14" s="14">
        <v>6</v>
      </c>
      <c r="R14" s="14">
        <v>0</v>
      </c>
      <c r="S14" s="14">
        <v>3</v>
      </c>
      <c r="T14" s="14">
        <v>2</v>
      </c>
      <c r="U14" s="14">
        <v>20</v>
      </c>
    </row>
    <row r="15" spans="1:21">
      <c r="A15" s="54">
        <v>14610</v>
      </c>
      <c r="B15" s="14">
        <v>14</v>
      </c>
      <c r="C15" s="14">
        <v>-9</v>
      </c>
      <c r="D15" s="14">
        <v>-30</v>
      </c>
      <c r="E15" s="14">
        <v>53</v>
      </c>
      <c r="F15" s="14">
        <v>90</v>
      </c>
      <c r="G15" s="14">
        <v>0</v>
      </c>
      <c r="H15" s="14">
        <v>-37</v>
      </c>
      <c r="I15" s="14">
        <v>33</v>
      </c>
      <c r="J15" s="14">
        <v>3.2</v>
      </c>
      <c r="K15" s="14">
        <v>-13.9</v>
      </c>
      <c r="L15" s="14">
        <v>0</v>
      </c>
      <c r="M15" s="14">
        <v>-1</v>
      </c>
      <c r="N15" s="14">
        <v>5</v>
      </c>
      <c r="O15" s="14">
        <v>6</v>
      </c>
      <c r="P15" s="14">
        <v>0</v>
      </c>
      <c r="Q15" s="14">
        <v>7</v>
      </c>
      <c r="R15" s="14">
        <v>0</v>
      </c>
      <c r="S15" s="14">
        <v>17</v>
      </c>
      <c r="T15" s="14">
        <v>3</v>
      </c>
      <c r="U15" s="14">
        <v>25</v>
      </c>
    </row>
    <row r="16" spans="1:21">
      <c r="A16" s="54">
        <v>14641</v>
      </c>
      <c r="B16" s="14">
        <v>-48</v>
      </c>
      <c r="C16" s="14">
        <v>-5</v>
      </c>
      <c r="D16" s="14">
        <v>-21</v>
      </c>
      <c r="E16" s="14">
        <v>-22</v>
      </c>
      <c r="F16" s="14">
        <v>-36</v>
      </c>
      <c r="G16" s="14">
        <v>0</v>
      </c>
      <c r="H16" s="14">
        <v>14</v>
      </c>
      <c r="I16" s="14">
        <v>93</v>
      </c>
      <c r="J16" s="14">
        <v>2.6</v>
      </c>
      <c r="K16" s="14">
        <v>55.4</v>
      </c>
      <c r="L16" s="14">
        <v>0</v>
      </c>
      <c r="M16" s="14">
        <v>5</v>
      </c>
      <c r="N16" s="14">
        <v>4</v>
      </c>
      <c r="O16" s="14">
        <v>6</v>
      </c>
      <c r="P16" s="14">
        <v>0</v>
      </c>
      <c r="Q16" s="14">
        <v>5</v>
      </c>
      <c r="R16" s="14">
        <v>0</v>
      </c>
      <c r="S16" s="14">
        <v>6</v>
      </c>
      <c r="T16" s="14">
        <v>2</v>
      </c>
      <c r="U16" s="14">
        <v>16</v>
      </c>
    </row>
    <row r="17" spans="1:21">
      <c r="A17" s="54">
        <v>14670</v>
      </c>
      <c r="B17" s="14">
        <v>50</v>
      </c>
      <c r="C17" s="14">
        <v>4</v>
      </c>
      <c r="D17" s="14">
        <v>57</v>
      </c>
      <c r="E17" s="14">
        <v>-11</v>
      </c>
      <c r="F17" s="14">
        <v>-3</v>
      </c>
      <c r="G17" s="14">
        <v>0</v>
      </c>
      <c r="H17" s="14">
        <v>-8</v>
      </c>
      <c r="I17" s="14">
        <v>62</v>
      </c>
      <c r="J17" s="14">
        <v>1.5</v>
      </c>
      <c r="K17" s="14">
        <v>17.3</v>
      </c>
      <c r="L17" s="14">
        <v>0</v>
      </c>
      <c r="M17" s="14">
        <v>3</v>
      </c>
      <c r="N17" s="14">
        <v>6</v>
      </c>
      <c r="O17" s="14">
        <v>8</v>
      </c>
      <c r="P17" s="14">
        <v>0</v>
      </c>
      <c r="Q17" s="14">
        <v>7</v>
      </c>
      <c r="R17" s="14">
        <v>0</v>
      </c>
      <c r="S17" s="14">
        <v>9</v>
      </c>
      <c r="T17" s="14">
        <v>2</v>
      </c>
      <c r="U17" s="14">
        <v>0</v>
      </c>
    </row>
    <row r="18" spans="1:21">
      <c r="A18" s="54">
        <v>14701</v>
      </c>
      <c r="B18" s="14">
        <v>1</v>
      </c>
      <c r="C18" s="14">
        <v>-3</v>
      </c>
      <c r="D18" s="14">
        <v>36</v>
      </c>
      <c r="E18" s="14">
        <v>-32</v>
      </c>
      <c r="F18" s="14">
        <v>6</v>
      </c>
      <c r="G18" s="14">
        <v>0</v>
      </c>
      <c r="H18" s="14">
        <v>-38</v>
      </c>
      <c r="I18" s="14">
        <v>108</v>
      </c>
      <c r="J18" s="14">
        <v>7.7</v>
      </c>
      <c r="K18" s="14">
        <v>85.9</v>
      </c>
      <c r="L18" s="14">
        <v>0</v>
      </c>
      <c r="M18" s="14">
        <v>-4</v>
      </c>
      <c r="N18" s="14">
        <v>1</v>
      </c>
      <c r="O18" s="14">
        <v>4</v>
      </c>
      <c r="P18" s="14">
        <v>0</v>
      </c>
      <c r="Q18" s="14">
        <v>7</v>
      </c>
      <c r="R18" s="14">
        <v>0</v>
      </c>
      <c r="S18" s="14">
        <v>48</v>
      </c>
      <c r="T18" s="14">
        <v>3</v>
      </c>
      <c r="U18" s="14">
        <v>1</v>
      </c>
    </row>
    <row r="19" spans="1:21">
      <c r="A19" s="54">
        <v>14731</v>
      </c>
      <c r="B19" s="14">
        <v>-11</v>
      </c>
      <c r="C19" s="14">
        <v>-6</v>
      </c>
      <c r="D19" s="14">
        <v>62</v>
      </c>
      <c r="E19" s="14">
        <v>-67</v>
      </c>
      <c r="F19" s="14">
        <v>-19</v>
      </c>
      <c r="G19" s="14">
        <v>0</v>
      </c>
      <c r="H19" s="14">
        <v>-48</v>
      </c>
      <c r="I19" s="14">
        <v>-114</v>
      </c>
      <c r="J19" s="14">
        <v>-5.5</v>
      </c>
      <c r="K19" s="14">
        <v>-57.6</v>
      </c>
      <c r="L19" s="14">
        <v>0</v>
      </c>
      <c r="M19" s="14">
        <v>-8</v>
      </c>
      <c r="N19" s="14">
        <v>3</v>
      </c>
      <c r="O19" s="14">
        <v>4</v>
      </c>
      <c r="P19" s="14">
        <v>0</v>
      </c>
      <c r="Q19" s="14">
        <v>8</v>
      </c>
      <c r="R19" s="14">
        <v>0</v>
      </c>
      <c r="S19" s="14">
        <v>-28</v>
      </c>
      <c r="T19" s="14">
        <v>3</v>
      </c>
      <c r="U19" s="14">
        <v>1</v>
      </c>
    </row>
    <row r="20" spans="1:21">
      <c r="A20" s="54">
        <v>14762</v>
      </c>
      <c r="B20" s="14">
        <v>25</v>
      </c>
      <c r="C20" s="14">
        <v>10</v>
      </c>
      <c r="D20" s="14">
        <v>22</v>
      </c>
      <c r="E20" s="14">
        <v>-7</v>
      </c>
      <c r="F20" s="14">
        <v>22</v>
      </c>
      <c r="G20" s="14">
        <v>0</v>
      </c>
      <c r="H20" s="14">
        <v>-29</v>
      </c>
      <c r="I20" s="14">
        <v>133</v>
      </c>
      <c r="J20" s="14">
        <v>6</v>
      </c>
      <c r="K20" s="14">
        <v>24.6</v>
      </c>
      <c r="L20" s="14">
        <v>0</v>
      </c>
      <c r="M20" s="14">
        <v>4</v>
      </c>
      <c r="N20" s="14">
        <v>2</v>
      </c>
      <c r="O20" s="14">
        <v>6</v>
      </c>
      <c r="P20" s="14">
        <v>0</v>
      </c>
      <c r="Q20" s="14">
        <v>5</v>
      </c>
      <c r="R20" s="14">
        <v>0</v>
      </c>
      <c r="S20" s="14">
        <v>14</v>
      </c>
      <c r="T20" s="14">
        <v>2</v>
      </c>
      <c r="U20" s="14">
        <v>20</v>
      </c>
    </row>
    <row r="21" spans="1:21">
      <c r="A21" s="54">
        <v>14792</v>
      </c>
      <c r="B21" s="14">
        <v>2</v>
      </c>
      <c r="C21" s="14">
        <v>-12</v>
      </c>
      <c r="D21" s="14">
        <v>-8</v>
      </c>
      <c r="E21" s="14">
        <v>22</v>
      </c>
      <c r="F21" s="14">
        <v>23</v>
      </c>
      <c r="G21" s="14">
        <v>0</v>
      </c>
      <c r="H21" s="14">
        <v>-1</v>
      </c>
      <c r="I21" s="14">
        <v>50</v>
      </c>
      <c r="J21" s="14">
        <v>6.1</v>
      </c>
      <c r="K21" s="14">
        <v>21.2</v>
      </c>
      <c r="L21" s="14">
        <v>0</v>
      </c>
      <c r="M21" s="14">
        <v>0</v>
      </c>
      <c r="N21" s="14">
        <v>2</v>
      </c>
      <c r="O21" s="14">
        <v>5</v>
      </c>
      <c r="P21" s="14">
        <v>0</v>
      </c>
      <c r="Q21" s="14">
        <v>5</v>
      </c>
      <c r="R21" s="14">
        <v>0</v>
      </c>
      <c r="S21" s="14">
        <v>16</v>
      </c>
      <c r="T21" s="14">
        <v>2</v>
      </c>
      <c r="U21" s="14">
        <v>46</v>
      </c>
    </row>
    <row r="22" spans="1:21">
      <c r="A22" s="54">
        <v>14823</v>
      </c>
      <c r="B22" s="14">
        <v>-82</v>
      </c>
      <c r="C22" s="14">
        <v>2</v>
      </c>
      <c r="D22" s="14">
        <v>-18</v>
      </c>
      <c r="E22" s="14">
        <v>-66</v>
      </c>
      <c r="F22" s="14">
        <v>-68</v>
      </c>
      <c r="G22" s="14">
        <v>0</v>
      </c>
      <c r="H22" s="14">
        <v>2</v>
      </c>
      <c r="I22" s="14">
        <v>4</v>
      </c>
      <c r="J22" s="14">
        <v>2.7</v>
      </c>
      <c r="K22" s="14">
        <v>-6</v>
      </c>
      <c r="L22" s="14">
        <v>0</v>
      </c>
      <c r="M22" s="14">
        <v>0</v>
      </c>
      <c r="N22" s="14">
        <v>0</v>
      </c>
      <c r="O22" s="14">
        <v>4</v>
      </c>
      <c r="P22" s="14">
        <v>0</v>
      </c>
      <c r="Q22" s="14">
        <v>4</v>
      </c>
      <c r="R22" s="14">
        <v>0</v>
      </c>
      <c r="S22" s="14">
        <v>-7</v>
      </c>
      <c r="T22" s="14">
        <v>2</v>
      </c>
      <c r="U22" s="14">
        <v>43</v>
      </c>
    </row>
    <row r="23" spans="1:21">
      <c r="A23" s="54">
        <v>14854</v>
      </c>
      <c r="B23" s="14">
        <v>299</v>
      </c>
      <c r="C23" s="14">
        <v>3</v>
      </c>
      <c r="D23" s="14">
        <v>14</v>
      </c>
      <c r="E23" s="14">
        <v>282</v>
      </c>
      <c r="F23" s="14">
        <v>221</v>
      </c>
      <c r="G23" s="14">
        <v>0</v>
      </c>
      <c r="H23" s="14">
        <v>61</v>
      </c>
      <c r="I23" s="14">
        <v>90</v>
      </c>
      <c r="J23" s="14">
        <v>2.4</v>
      </c>
      <c r="K23" s="14">
        <v>12.6</v>
      </c>
      <c r="L23" s="14">
        <v>0</v>
      </c>
      <c r="M23" s="14">
        <v>13</v>
      </c>
      <c r="N23" s="14">
        <v>4</v>
      </c>
      <c r="O23" s="14">
        <v>17</v>
      </c>
      <c r="P23" s="14">
        <v>0</v>
      </c>
      <c r="Q23" s="14">
        <v>9</v>
      </c>
      <c r="R23" s="14">
        <v>0</v>
      </c>
      <c r="S23" s="14">
        <v>12</v>
      </c>
      <c r="T23" s="14">
        <v>3</v>
      </c>
      <c r="U23" s="14">
        <v>21</v>
      </c>
    </row>
    <row r="24" spans="1:21">
      <c r="A24" s="54">
        <v>14884</v>
      </c>
      <c r="B24" s="14">
        <v>308</v>
      </c>
      <c r="C24" s="14">
        <v>5</v>
      </c>
      <c r="D24" s="14">
        <v>93</v>
      </c>
      <c r="E24" s="14">
        <v>210</v>
      </c>
      <c r="F24" s="14">
        <v>168</v>
      </c>
      <c r="G24" s="14">
        <v>0</v>
      </c>
      <c r="H24" s="14">
        <v>42</v>
      </c>
      <c r="I24" s="14">
        <v>120</v>
      </c>
      <c r="J24" s="14">
        <v>19</v>
      </c>
      <c r="K24" s="14">
        <v>34.6</v>
      </c>
      <c r="L24" s="14">
        <v>0</v>
      </c>
      <c r="M24" s="14">
        <v>14</v>
      </c>
      <c r="N24" s="14">
        <v>1</v>
      </c>
      <c r="O24" s="14">
        <v>17</v>
      </c>
      <c r="P24" s="14">
        <v>0</v>
      </c>
      <c r="Q24" s="14">
        <v>9</v>
      </c>
      <c r="R24" s="14">
        <v>0</v>
      </c>
      <c r="S24" s="14">
        <v>23</v>
      </c>
      <c r="T24" s="14">
        <v>4</v>
      </c>
      <c r="U24" s="14">
        <v>30</v>
      </c>
    </row>
    <row r="25" spans="1:21">
      <c r="A25" s="54">
        <v>14915</v>
      </c>
      <c r="B25" s="14">
        <v>344</v>
      </c>
      <c r="C25" s="14">
        <v>4</v>
      </c>
      <c r="D25" s="14">
        <v>127</v>
      </c>
      <c r="E25" s="14">
        <v>213</v>
      </c>
      <c r="F25" s="14">
        <v>143</v>
      </c>
      <c r="G25" s="14">
        <v>0</v>
      </c>
      <c r="H25" s="14">
        <v>70</v>
      </c>
      <c r="I25" s="14">
        <v>72</v>
      </c>
      <c r="J25" s="14">
        <v>-3.7</v>
      </c>
      <c r="K25" s="14">
        <v>4</v>
      </c>
      <c r="L25" s="14">
        <v>0</v>
      </c>
      <c r="M25" s="14">
        <v>17</v>
      </c>
      <c r="N25" s="14">
        <v>4</v>
      </c>
      <c r="O25" s="14">
        <v>19</v>
      </c>
      <c r="P25" s="14">
        <v>0</v>
      </c>
      <c r="Q25" s="14">
        <v>9</v>
      </c>
      <c r="R25" s="14">
        <v>0</v>
      </c>
      <c r="S25" s="14">
        <v>0</v>
      </c>
      <c r="T25" s="14">
        <v>3</v>
      </c>
      <c r="U25" s="14">
        <v>41</v>
      </c>
    </row>
    <row r="26" spans="1:21">
      <c r="A26" s="54">
        <v>14945</v>
      </c>
      <c r="B26" s="14">
        <v>297</v>
      </c>
      <c r="C26" s="14">
        <v>4</v>
      </c>
      <c r="D26" s="14">
        <v>121</v>
      </c>
      <c r="E26" s="14">
        <v>172</v>
      </c>
      <c r="F26" s="14">
        <v>139</v>
      </c>
      <c r="G26" s="14">
        <v>0</v>
      </c>
      <c r="H26" s="14">
        <v>33</v>
      </c>
      <c r="I26" s="14">
        <v>62</v>
      </c>
      <c r="J26" s="14">
        <v>12.1</v>
      </c>
      <c r="K26" s="14">
        <v>9.6999999999999993</v>
      </c>
      <c r="L26" s="14">
        <v>0</v>
      </c>
      <c r="M26" s="14">
        <v>9</v>
      </c>
      <c r="N26" s="14">
        <v>4</v>
      </c>
      <c r="O26" s="14">
        <v>14</v>
      </c>
      <c r="P26" s="14">
        <v>0</v>
      </c>
      <c r="Q26" s="14">
        <v>5</v>
      </c>
      <c r="R26" s="14">
        <v>0</v>
      </c>
      <c r="S26" s="14">
        <v>2</v>
      </c>
      <c r="T26" s="14">
        <v>2</v>
      </c>
      <c r="U26" s="14">
        <v>43</v>
      </c>
    </row>
    <row r="27" spans="1:21">
      <c r="A27" s="54">
        <v>14976</v>
      </c>
      <c r="B27" s="14">
        <v>357</v>
      </c>
      <c r="C27" s="14">
        <v>3</v>
      </c>
      <c r="D27" s="14">
        <v>150</v>
      </c>
      <c r="E27" s="14">
        <v>204</v>
      </c>
      <c r="F27" s="14">
        <v>143</v>
      </c>
      <c r="G27" s="14">
        <v>0</v>
      </c>
      <c r="H27" s="14">
        <v>61</v>
      </c>
      <c r="I27" s="14">
        <v>129</v>
      </c>
      <c r="J27" s="14">
        <v>11.9</v>
      </c>
      <c r="K27" s="14">
        <v>31.3</v>
      </c>
      <c r="L27" s="14">
        <v>0</v>
      </c>
      <c r="M27" s="14">
        <v>10</v>
      </c>
      <c r="N27" s="14">
        <v>0</v>
      </c>
      <c r="O27" s="14">
        <v>18</v>
      </c>
      <c r="P27" s="14">
        <v>0</v>
      </c>
      <c r="Q27" s="14">
        <v>6</v>
      </c>
      <c r="R27" s="14">
        <v>0</v>
      </c>
      <c r="S27" s="14">
        <v>31</v>
      </c>
      <c r="T27" s="14">
        <v>3</v>
      </c>
      <c r="U27" s="14">
        <v>19</v>
      </c>
    </row>
    <row r="28" spans="1:21">
      <c r="A28" s="54">
        <v>15007</v>
      </c>
      <c r="B28" s="14">
        <v>208</v>
      </c>
      <c r="C28" s="14">
        <v>6</v>
      </c>
      <c r="D28" s="14">
        <v>56</v>
      </c>
      <c r="E28" s="14">
        <v>146</v>
      </c>
      <c r="F28" s="14">
        <v>111</v>
      </c>
      <c r="G28" s="14">
        <v>0</v>
      </c>
      <c r="H28" s="14">
        <v>35</v>
      </c>
      <c r="I28" s="14">
        <v>46</v>
      </c>
      <c r="J28" s="14">
        <v>8.3000000000000007</v>
      </c>
      <c r="K28" s="14">
        <v>-2.5</v>
      </c>
      <c r="L28" s="14">
        <v>0</v>
      </c>
      <c r="M28" s="14">
        <v>12</v>
      </c>
      <c r="N28" s="14">
        <v>2</v>
      </c>
      <c r="O28" s="14">
        <v>16</v>
      </c>
      <c r="P28" s="14">
        <v>0</v>
      </c>
      <c r="Q28" s="14">
        <v>9</v>
      </c>
      <c r="R28" s="14">
        <v>0</v>
      </c>
      <c r="S28" s="14">
        <v>-11</v>
      </c>
      <c r="T28" s="14">
        <v>3</v>
      </c>
      <c r="U28" s="14">
        <v>53</v>
      </c>
    </row>
    <row r="29" spans="1:21">
      <c r="A29" s="54">
        <v>15035</v>
      </c>
      <c r="B29" s="14">
        <v>211</v>
      </c>
      <c r="C29" s="14">
        <v>6</v>
      </c>
      <c r="D29" s="14">
        <v>-13</v>
      </c>
      <c r="E29" s="14">
        <v>218</v>
      </c>
      <c r="F29" s="14">
        <v>163</v>
      </c>
      <c r="G29" s="14">
        <v>0</v>
      </c>
      <c r="H29" s="14">
        <v>55</v>
      </c>
      <c r="I29" s="14">
        <v>115</v>
      </c>
      <c r="J29" s="14">
        <v>10.1</v>
      </c>
      <c r="K29" s="14">
        <v>27.9</v>
      </c>
      <c r="L29" s="14">
        <v>0</v>
      </c>
      <c r="M29" s="14">
        <v>14</v>
      </c>
      <c r="N29" s="14">
        <v>1</v>
      </c>
      <c r="O29" s="14">
        <v>18</v>
      </c>
      <c r="P29" s="14">
        <v>0</v>
      </c>
      <c r="Q29" s="14">
        <v>10</v>
      </c>
      <c r="R29" s="14">
        <v>0</v>
      </c>
      <c r="S29" s="14">
        <v>16</v>
      </c>
      <c r="T29" s="14">
        <v>4</v>
      </c>
      <c r="U29" s="14">
        <v>36</v>
      </c>
    </row>
    <row r="30" spans="1:21">
      <c r="A30" s="54">
        <v>15066</v>
      </c>
      <c r="B30" s="14">
        <v>127</v>
      </c>
      <c r="C30" s="14">
        <v>10</v>
      </c>
      <c r="D30" s="14">
        <v>-81</v>
      </c>
      <c r="E30" s="14">
        <v>198</v>
      </c>
      <c r="F30" s="14">
        <v>139</v>
      </c>
      <c r="G30" s="14">
        <v>0</v>
      </c>
      <c r="H30" s="14">
        <v>59</v>
      </c>
      <c r="I30" s="14">
        <v>91</v>
      </c>
      <c r="J30" s="14">
        <v>8</v>
      </c>
      <c r="K30" s="14">
        <v>21.6</v>
      </c>
      <c r="L30" s="14">
        <v>0</v>
      </c>
      <c r="M30" s="14">
        <v>17</v>
      </c>
      <c r="N30" s="14">
        <v>5</v>
      </c>
      <c r="O30" s="14">
        <v>18</v>
      </c>
      <c r="P30" s="14">
        <v>0</v>
      </c>
      <c r="Q30" s="14">
        <v>10</v>
      </c>
      <c r="R30" s="14">
        <v>0</v>
      </c>
      <c r="S30" s="14">
        <v>13</v>
      </c>
      <c r="T30" s="14">
        <v>4</v>
      </c>
      <c r="U30" s="14">
        <v>31</v>
      </c>
    </row>
    <row r="31" spans="1:21">
      <c r="A31" s="54">
        <v>15096</v>
      </c>
      <c r="B31" s="14">
        <v>42</v>
      </c>
      <c r="C31" s="14">
        <v>-280</v>
      </c>
      <c r="D31" s="14">
        <v>33</v>
      </c>
      <c r="E31" s="14">
        <v>289</v>
      </c>
      <c r="F31" s="14">
        <v>205</v>
      </c>
      <c r="G31" s="14">
        <v>0</v>
      </c>
      <c r="H31" s="14">
        <v>84</v>
      </c>
      <c r="I31" s="14">
        <v>284</v>
      </c>
      <c r="J31" s="14">
        <v>22.7</v>
      </c>
      <c r="K31" s="14">
        <v>112.5</v>
      </c>
      <c r="L31" s="14">
        <v>0</v>
      </c>
      <c r="M31" s="14">
        <v>21</v>
      </c>
      <c r="N31" s="14">
        <v>14</v>
      </c>
      <c r="O31" s="14">
        <v>25</v>
      </c>
      <c r="P31" s="14">
        <v>0</v>
      </c>
      <c r="Q31" s="14">
        <v>15</v>
      </c>
      <c r="R31" s="14">
        <v>0</v>
      </c>
      <c r="S31" s="14">
        <v>64</v>
      </c>
      <c r="T31" s="14">
        <v>5</v>
      </c>
      <c r="U31" s="14">
        <v>50</v>
      </c>
    </row>
    <row r="32" spans="1:21">
      <c r="A32" s="54">
        <v>15127</v>
      </c>
      <c r="B32" s="14">
        <v>569</v>
      </c>
      <c r="C32" s="14">
        <v>298</v>
      </c>
      <c r="D32" s="14">
        <v>12</v>
      </c>
      <c r="E32" s="14">
        <v>259</v>
      </c>
      <c r="F32" s="14">
        <v>184</v>
      </c>
      <c r="G32" s="14">
        <v>0</v>
      </c>
      <c r="H32" s="14">
        <v>75</v>
      </c>
      <c r="I32" s="14">
        <v>88</v>
      </c>
      <c r="J32" s="14">
        <v>12.1</v>
      </c>
      <c r="K32" s="14">
        <v>-50.7</v>
      </c>
      <c r="L32" s="14">
        <v>0</v>
      </c>
      <c r="M32" s="14">
        <v>22</v>
      </c>
      <c r="N32" s="14">
        <v>2</v>
      </c>
      <c r="O32" s="14">
        <v>27</v>
      </c>
      <c r="P32" s="14">
        <v>0</v>
      </c>
      <c r="Q32" s="14">
        <v>7</v>
      </c>
      <c r="R32" s="14">
        <v>0</v>
      </c>
      <c r="S32" s="14">
        <v>-28</v>
      </c>
      <c r="T32" s="14">
        <v>4</v>
      </c>
      <c r="U32" s="14">
        <v>57</v>
      </c>
    </row>
    <row r="33" spans="1:21">
      <c r="A33" s="54">
        <v>15157</v>
      </c>
      <c r="B33" s="14">
        <v>265</v>
      </c>
      <c r="C33" s="14">
        <v>11</v>
      </c>
      <c r="D33" s="14">
        <v>7</v>
      </c>
      <c r="E33" s="14">
        <v>247</v>
      </c>
      <c r="F33" s="14">
        <v>176</v>
      </c>
      <c r="G33" s="14">
        <v>0</v>
      </c>
      <c r="H33" s="14">
        <v>71</v>
      </c>
      <c r="I33" s="14">
        <v>144</v>
      </c>
      <c r="J33" s="14">
        <v>17.600000000000001</v>
      </c>
      <c r="K33" s="14">
        <v>40.200000000000003</v>
      </c>
      <c r="L33" s="14">
        <v>0</v>
      </c>
      <c r="M33" s="14">
        <v>18</v>
      </c>
      <c r="N33" s="14">
        <v>8</v>
      </c>
      <c r="O33" s="14">
        <v>18</v>
      </c>
      <c r="P33" s="14">
        <v>0</v>
      </c>
      <c r="Q33" s="14">
        <v>5</v>
      </c>
      <c r="R33" s="14">
        <v>0</v>
      </c>
      <c r="S33" s="14">
        <v>23</v>
      </c>
      <c r="T33" s="14">
        <v>2</v>
      </c>
      <c r="U33" s="14">
        <v>59</v>
      </c>
    </row>
    <row r="34" spans="1:21">
      <c r="A34" s="54">
        <v>15188</v>
      </c>
      <c r="B34" s="14">
        <v>279</v>
      </c>
      <c r="C34" s="14">
        <v>11</v>
      </c>
      <c r="D34" s="14">
        <v>90</v>
      </c>
      <c r="E34" s="14">
        <v>178</v>
      </c>
      <c r="F34" s="14">
        <v>127</v>
      </c>
      <c r="G34" s="14">
        <v>0</v>
      </c>
      <c r="H34" s="14">
        <v>51</v>
      </c>
      <c r="I34" s="14">
        <v>159</v>
      </c>
      <c r="J34" s="14">
        <v>13.8</v>
      </c>
      <c r="K34" s="14">
        <v>33.5</v>
      </c>
      <c r="L34" s="14">
        <v>0</v>
      </c>
      <c r="M34" s="14">
        <v>18</v>
      </c>
      <c r="N34" s="14">
        <v>7</v>
      </c>
      <c r="O34" s="14">
        <v>24</v>
      </c>
      <c r="P34" s="14">
        <v>0</v>
      </c>
      <c r="Q34" s="14">
        <v>12</v>
      </c>
      <c r="R34" s="14">
        <v>0</v>
      </c>
      <c r="S34" s="14">
        <v>18</v>
      </c>
      <c r="T34" s="14">
        <v>4</v>
      </c>
      <c r="U34" s="14">
        <v>49</v>
      </c>
    </row>
    <row r="35" spans="1:21">
      <c r="A35" s="54">
        <v>15219</v>
      </c>
      <c r="B35" s="14">
        <v>199</v>
      </c>
      <c r="C35" s="14">
        <v>12</v>
      </c>
      <c r="D35" s="14">
        <v>37</v>
      </c>
      <c r="E35" s="14">
        <v>150</v>
      </c>
      <c r="F35" s="14">
        <v>114</v>
      </c>
      <c r="G35" s="14">
        <v>0</v>
      </c>
      <c r="H35" s="14">
        <v>36</v>
      </c>
      <c r="I35" s="14">
        <v>137</v>
      </c>
      <c r="J35" s="14">
        <v>10.5</v>
      </c>
      <c r="K35" s="14">
        <v>30.5</v>
      </c>
      <c r="L35" s="14">
        <v>0</v>
      </c>
      <c r="M35" s="14">
        <v>13</v>
      </c>
      <c r="N35" s="14">
        <v>3</v>
      </c>
      <c r="O35" s="14">
        <v>16</v>
      </c>
      <c r="P35" s="14">
        <v>0</v>
      </c>
      <c r="Q35" s="14">
        <v>8</v>
      </c>
      <c r="R35" s="14">
        <v>0</v>
      </c>
      <c r="S35" s="14">
        <v>21</v>
      </c>
      <c r="T35" s="14">
        <v>4</v>
      </c>
      <c r="U35" s="14">
        <v>71</v>
      </c>
    </row>
    <row r="36" spans="1:21">
      <c r="A36" s="54">
        <v>15249</v>
      </c>
      <c r="B36" s="14">
        <v>179</v>
      </c>
      <c r="C36" s="14">
        <v>7</v>
      </c>
      <c r="D36" s="14">
        <v>21</v>
      </c>
      <c r="E36" s="14">
        <v>151</v>
      </c>
      <c r="F36" s="14">
        <v>134</v>
      </c>
      <c r="G36" s="14">
        <v>0</v>
      </c>
      <c r="H36" s="14">
        <v>17</v>
      </c>
      <c r="I36" s="14">
        <v>42</v>
      </c>
      <c r="J36" s="14">
        <v>0.9</v>
      </c>
      <c r="K36" s="14">
        <v>8.4</v>
      </c>
      <c r="L36" s="14">
        <v>0</v>
      </c>
      <c r="M36" s="14">
        <v>10</v>
      </c>
      <c r="N36" s="14">
        <v>4</v>
      </c>
      <c r="O36" s="14">
        <v>9</v>
      </c>
      <c r="P36" s="14">
        <v>0</v>
      </c>
      <c r="Q36" s="14">
        <v>4</v>
      </c>
      <c r="R36" s="14">
        <v>0</v>
      </c>
      <c r="S36" s="14">
        <v>3</v>
      </c>
      <c r="T36" s="14">
        <v>1</v>
      </c>
      <c r="U36" s="14">
        <v>70</v>
      </c>
    </row>
    <row r="37" spans="1:21">
      <c r="A37" s="54">
        <v>15280</v>
      </c>
      <c r="B37" s="14">
        <v>85</v>
      </c>
      <c r="C37" s="14">
        <v>2</v>
      </c>
      <c r="D37" s="14">
        <v>-4</v>
      </c>
      <c r="E37" s="14">
        <v>87</v>
      </c>
      <c r="F37" s="14">
        <v>85</v>
      </c>
      <c r="G37" s="14">
        <v>0</v>
      </c>
      <c r="H37" s="14">
        <v>2</v>
      </c>
      <c r="I37" s="14">
        <v>13</v>
      </c>
      <c r="J37" s="14">
        <v>-3.3</v>
      </c>
      <c r="K37" s="14">
        <v>-17.399999999999999</v>
      </c>
      <c r="L37" s="14">
        <v>0</v>
      </c>
      <c r="M37" s="14">
        <v>10</v>
      </c>
      <c r="N37" s="14">
        <v>0</v>
      </c>
      <c r="O37" s="14">
        <v>10</v>
      </c>
      <c r="P37" s="14">
        <v>0</v>
      </c>
      <c r="Q37" s="14">
        <v>7</v>
      </c>
      <c r="R37" s="14">
        <v>0</v>
      </c>
      <c r="S37" s="14">
        <v>-10</v>
      </c>
      <c r="T37" s="14">
        <v>3</v>
      </c>
      <c r="U37" s="14">
        <v>16</v>
      </c>
    </row>
    <row r="38" spans="1:21">
      <c r="A38" s="54">
        <v>15310</v>
      </c>
      <c r="B38" s="14">
        <v>19</v>
      </c>
      <c r="C38" s="14">
        <v>-1</v>
      </c>
      <c r="D38" s="14">
        <v>-20</v>
      </c>
      <c r="E38" s="14">
        <v>40</v>
      </c>
      <c r="F38" s="14">
        <v>49</v>
      </c>
      <c r="G38" s="14">
        <v>0</v>
      </c>
      <c r="H38" s="14">
        <v>-9</v>
      </c>
      <c r="I38" s="14">
        <v>14</v>
      </c>
      <c r="J38" s="14">
        <v>-4.5</v>
      </c>
      <c r="K38" s="14">
        <v>0.2</v>
      </c>
      <c r="L38" s="14">
        <v>0</v>
      </c>
      <c r="M38" s="14">
        <v>3</v>
      </c>
      <c r="N38" s="14">
        <v>-1</v>
      </c>
      <c r="O38" s="14">
        <v>8</v>
      </c>
      <c r="P38" s="14">
        <v>0</v>
      </c>
      <c r="Q38" s="14">
        <v>7</v>
      </c>
      <c r="R38" s="14">
        <v>0</v>
      </c>
      <c r="S38" s="14">
        <v>0</v>
      </c>
      <c r="T38" s="14">
        <v>2</v>
      </c>
      <c r="U38" s="14">
        <v>42</v>
      </c>
    </row>
    <row r="39" spans="1:21">
      <c r="A39" s="54">
        <v>15341</v>
      </c>
      <c r="B39" s="14">
        <v>57</v>
      </c>
      <c r="C39" s="14">
        <v>3</v>
      </c>
      <c r="D39" s="14">
        <v>-12</v>
      </c>
      <c r="E39" s="14">
        <v>66</v>
      </c>
      <c r="F39" s="14">
        <v>63</v>
      </c>
      <c r="G39" s="14">
        <v>0</v>
      </c>
      <c r="H39" s="14">
        <v>3</v>
      </c>
      <c r="I39" s="14">
        <v>1</v>
      </c>
      <c r="J39" s="14">
        <v>-7</v>
      </c>
      <c r="K39" s="14">
        <v>-8.6</v>
      </c>
      <c r="L39" s="14">
        <v>0</v>
      </c>
      <c r="M39" s="14">
        <v>2</v>
      </c>
      <c r="N39" s="14">
        <v>0</v>
      </c>
      <c r="O39" s="14">
        <v>7</v>
      </c>
      <c r="P39" s="14">
        <v>0</v>
      </c>
      <c r="Q39" s="14">
        <v>5</v>
      </c>
      <c r="R39" s="14">
        <v>0</v>
      </c>
      <c r="S39" s="14">
        <v>0</v>
      </c>
      <c r="T39" s="14">
        <v>3</v>
      </c>
      <c r="U39" s="14">
        <v>22</v>
      </c>
    </row>
    <row r="40" spans="1:21">
      <c r="A40" s="54">
        <v>15372</v>
      </c>
      <c r="B40" s="14">
        <v>105</v>
      </c>
      <c r="C40" s="14">
        <v>5</v>
      </c>
      <c r="D40" s="14">
        <v>11</v>
      </c>
      <c r="E40" s="14">
        <v>89</v>
      </c>
      <c r="F40" s="14">
        <v>97</v>
      </c>
      <c r="G40" s="14">
        <v>0</v>
      </c>
      <c r="H40" s="14">
        <v>-8</v>
      </c>
      <c r="I40" s="14">
        <v>20</v>
      </c>
      <c r="J40" s="14">
        <v>-2.5</v>
      </c>
      <c r="K40" s="14">
        <v>-14.1</v>
      </c>
      <c r="L40" s="14">
        <v>0</v>
      </c>
      <c r="M40" s="14">
        <v>7</v>
      </c>
      <c r="N40" s="14">
        <v>4</v>
      </c>
      <c r="O40" s="14">
        <v>11</v>
      </c>
      <c r="P40" s="14">
        <v>0</v>
      </c>
      <c r="Q40" s="14">
        <v>5</v>
      </c>
      <c r="R40" s="14">
        <v>0</v>
      </c>
      <c r="S40" s="14">
        <v>-4</v>
      </c>
      <c r="T40" s="14">
        <v>2</v>
      </c>
      <c r="U40" s="14">
        <v>118</v>
      </c>
    </row>
    <row r="41" spans="1:21">
      <c r="A41" s="54">
        <v>15400</v>
      </c>
      <c r="B41" s="14">
        <v>140</v>
      </c>
      <c r="C41" s="14">
        <v>-8</v>
      </c>
      <c r="D41" s="14">
        <v>-14</v>
      </c>
      <c r="E41" s="14">
        <v>162</v>
      </c>
      <c r="F41" s="14">
        <v>146</v>
      </c>
      <c r="G41" s="14">
        <v>0</v>
      </c>
      <c r="H41" s="14">
        <v>16</v>
      </c>
      <c r="I41" s="14">
        <v>-32</v>
      </c>
      <c r="J41" s="14">
        <v>-9.1</v>
      </c>
      <c r="K41" s="14">
        <v>-13.1</v>
      </c>
      <c r="L41" s="14">
        <v>0</v>
      </c>
      <c r="M41" s="14">
        <v>7</v>
      </c>
      <c r="N41" s="14">
        <v>-5</v>
      </c>
      <c r="O41" s="14">
        <v>3</v>
      </c>
      <c r="P41" s="14">
        <v>0</v>
      </c>
      <c r="Q41" s="14">
        <v>-3</v>
      </c>
      <c r="R41" s="14">
        <v>0</v>
      </c>
      <c r="S41" s="14">
        <v>-7</v>
      </c>
      <c r="T41" s="14">
        <v>-2</v>
      </c>
      <c r="U41" s="14">
        <v>57</v>
      </c>
    </row>
    <row r="42" spans="1:21">
      <c r="A42" s="54">
        <v>15431</v>
      </c>
      <c r="B42" s="14">
        <v>319</v>
      </c>
      <c r="C42" s="14">
        <v>-7</v>
      </c>
      <c r="D42" s="14">
        <v>142</v>
      </c>
      <c r="E42" s="14">
        <v>184</v>
      </c>
      <c r="F42" s="14">
        <v>168</v>
      </c>
      <c r="G42" s="14">
        <v>0</v>
      </c>
      <c r="H42" s="14">
        <v>16</v>
      </c>
      <c r="I42" s="14">
        <v>-7</v>
      </c>
      <c r="J42" s="14">
        <v>-9.1</v>
      </c>
      <c r="K42" s="14">
        <v>-12.8</v>
      </c>
      <c r="L42" s="14">
        <v>0</v>
      </c>
      <c r="M42" s="14">
        <v>11</v>
      </c>
      <c r="N42" s="14">
        <v>-2</v>
      </c>
      <c r="O42" s="14">
        <v>12</v>
      </c>
      <c r="P42" s="14">
        <v>0</v>
      </c>
      <c r="Q42" s="14">
        <v>7</v>
      </c>
      <c r="R42" s="14">
        <v>0</v>
      </c>
      <c r="S42" s="14">
        <v>-5</v>
      </c>
      <c r="T42" s="14">
        <v>3</v>
      </c>
      <c r="U42" s="14">
        <v>111</v>
      </c>
    </row>
    <row r="43" spans="1:21">
      <c r="A43" s="54">
        <v>15461</v>
      </c>
      <c r="B43" s="14">
        <v>334</v>
      </c>
      <c r="C43" s="14">
        <v>8</v>
      </c>
      <c r="D43" s="14">
        <v>128</v>
      </c>
      <c r="E43" s="14">
        <v>198</v>
      </c>
      <c r="F43" s="14">
        <v>179</v>
      </c>
      <c r="G43" s="14">
        <v>0</v>
      </c>
      <c r="H43" s="14">
        <v>19</v>
      </c>
      <c r="I43" s="14">
        <v>-17</v>
      </c>
      <c r="J43" s="14">
        <v>-15.5</v>
      </c>
      <c r="K43" s="14">
        <v>-24.7</v>
      </c>
      <c r="L43" s="14">
        <v>0</v>
      </c>
      <c r="M43" s="14">
        <v>14</v>
      </c>
      <c r="N43" s="14">
        <v>-10</v>
      </c>
      <c r="O43" s="14">
        <v>17</v>
      </c>
      <c r="P43" s="14">
        <v>0</v>
      </c>
      <c r="Q43" s="14">
        <v>8</v>
      </c>
      <c r="R43" s="14">
        <v>0</v>
      </c>
      <c r="S43" s="14">
        <v>-8</v>
      </c>
      <c r="T43" s="14">
        <v>2</v>
      </c>
      <c r="U43" s="14">
        <v>100</v>
      </c>
    </row>
    <row r="44" spans="1:21">
      <c r="A44" s="54">
        <v>15492</v>
      </c>
      <c r="B44" s="14">
        <v>299</v>
      </c>
      <c r="C44" s="14">
        <v>3</v>
      </c>
      <c r="D44" s="14">
        <v>101</v>
      </c>
      <c r="E44" s="14">
        <v>195</v>
      </c>
      <c r="F44" s="14">
        <v>192</v>
      </c>
      <c r="G44" s="14">
        <v>0</v>
      </c>
      <c r="H44" s="14">
        <v>3</v>
      </c>
      <c r="I44" s="14">
        <v>46</v>
      </c>
      <c r="J44" s="14">
        <v>-12.8</v>
      </c>
      <c r="K44" s="14">
        <v>-6.2</v>
      </c>
      <c r="L44" s="14">
        <v>0</v>
      </c>
      <c r="M44" s="14">
        <v>10</v>
      </c>
      <c r="N44" s="14">
        <v>-8</v>
      </c>
      <c r="O44" s="14">
        <v>9</v>
      </c>
      <c r="P44" s="14">
        <v>0</v>
      </c>
      <c r="Q44" s="14">
        <v>3</v>
      </c>
      <c r="R44" s="14">
        <v>0</v>
      </c>
      <c r="S44" s="14">
        <v>-4</v>
      </c>
      <c r="T44" s="14">
        <v>2</v>
      </c>
      <c r="U44" s="14">
        <v>74</v>
      </c>
    </row>
    <row r="45" spans="1:21">
      <c r="A45" s="54">
        <v>15522</v>
      </c>
      <c r="B45" s="14">
        <v>241</v>
      </c>
      <c r="C45" s="14">
        <v>-6</v>
      </c>
      <c r="D45" s="14">
        <v>109</v>
      </c>
      <c r="E45" s="14">
        <v>138</v>
      </c>
      <c r="F45" s="14">
        <v>175</v>
      </c>
      <c r="G45" s="14">
        <v>0</v>
      </c>
      <c r="H45" s="14">
        <v>-37</v>
      </c>
      <c r="I45" s="14">
        <v>-62</v>
      </c>
      <c r="J45" s="14">
        <v>-21.6</v>
      </c>
      <c r="K45" s="14">
        <v>-32.700000000000003</v>
      </c>
      <c r="L45" s="14">
        <v>0</v>
      </c>
      <c r="M45" s="14">
        <v>7</v>
      </c>
      <c r="N45" s="14">
        <v>-7</v>
      </c>
      <c r="O45" s="14">
        <v>10</v>
      </c>
      <c r="P45" s="14">
        <v>0</v>
      </c>
      <c r="Q45" s="14">
        <v>6</v>
      </c>
      <c r="R45" s="14">
        <v>0</v>
      </c>
      <c r="S45" s="14">
        <v>-14</v>
      </c>
      <c r="T45" s="14">
        <v>2</v>
      </c>
      <c r="U45" s="14">
        <v>79</v>
      </c>
    </row>
    <row r="46" spans="1:21">
      <c r="A46" s="54">
        <v>15553</v>
      </c>
      <c r="B46" s="14">
        <v>343</v>
      </c>
      <c r="C46" s="14">
        <v>-1</v>
      </c>
      <c r="D46" s="14">
        <v>114</v>
      </c>
      <c r="E46" s="14">
        <v>230</v>
      </c>
      <c r="F46" s="14">
        <v>212</v>
      </c>
      <c r="G46" s="14">
        <v>0</v>
      </c>
      <c r="H46" s="14">
        <v>18</v>
      </c>
      <c r="I46" s="14">
        <v>19</v>
      </c>
      <c r="J46" s="14">
        <v>-7.9</v>
      </c>
      <c r="K46" s="14">
        <v>-12.2</v>
      </c>
      <c r="L46" s="14">
        <v>0</v>
      </c>
      <c r="M46" s="14">
        <v>14</v>
      </c>
      <c r="N46" s="14">
        <v>-7</v>
      </c>
      <c r="O46" s="14">
        <v>16</v>
      </c>
      <c r="P46" s="14">
        <v>0</v>
      </c>
      <c r="Q46" s="14">
        <v>8</v>
      </c>
      <c r="R46" s="14">
        <v>0</v>
      </c>
      <c r="S46" s="14">
        <v>-5</v>
      </c>
      <c r="T46" s="14">
        <v>3</v>
      </c>
      <c r="U46" s="14">
        <v>81</v>
      </c>
    </row>
    <row r="47" spans="1:21">
      <c r="A47" s="54">
        <v>15584</v>
      </c>
      <c r="B47" s="14">
        <v>244</v>
      </c>
      <c r="C47" s="14">
        <v>-7</v>
      </c>
      <c r="D47" s="14">
        <v>-16</v>
      </c>
      <c r="E47" s="14">
        <v>267</v>
      </c>
      <c r="F47" s="14">
        <v>262</v>
      </c>
      <c r="G47" s="14">
        <v>0</v>
      </c>
      <c r="H47" s="14">
        <v>5</v>
      </c>
      <c r="I47" s="14">
        <v>49</v>
      </c>
      <c r="J47" s="14">
        <v>-5.8</v>
      </c>
      <c r="K47" s="14">
        <v>3.7</v>
      </c>
      <c r="L47" s="14">
        <v>0</v>
      </c>
      <c r="M47" s="14">
        <v>15</v>
      </c>
      <c r="N47" s="14">
        <v>-5</v>
      </c>
      <c r="O47" s="14">
        <v>13</v>
      </c>
      <c r="P47" s="14">
        <v>0</v>
      </c>
      <c r="Q47" s="14">
        <v>4</v>
      </c>
      <c r="R47" s="14">
        <v>0</v>
      </c>
      <c r="S47" s="14">
        <v>6</v>
      </c>
      <c r="T47" s="14">
        <v>2</v>
      </c>
      <c r="U47" s="14">
        <v>223</v>
      </c>
    </row>
    <row r="48" spans="1:21">
      <c r="A48" s="54">
        <v>15614</v>
      </c>
      <c r="B48" s="14">
        <v>189</v>
      </c>
      <c r="C48" s="14">
        <v>-9</v>
      </c>
      <c r="D48" s="14">
        <v>-45</v>
      </c>
      <c r="E48" s="14">
        <v>243</v>
      </c>
      <c r="F48" s="14">
        <v>191</v>
      </c>
      <c r="G48" s="14">
        <v>0</v>
      </c>
      <c r="H48" s="14">
        <v>52</v>
      </c>
      <c r="I48" s="14">
        <v>30</v>
      </c>
      <c r="J48" s="14">
        <v>-5.6</v>
      </c>
      <c r="K48" s="14">
        <v>-1.1000000000000001</v>
      </c>
      <c r="L48" s="14">
        <v>0</v>
      </c>
      <c r="M48" s="14">
        <v>14</v>
      </c>
      <c r="N48" s="14">
        <v>-1</v>
      </c>
      <c r="O48" s="14">
        <v>12</v>
      </c>
      <c r="P48" s="14">
        <v>0</v>
      </c>
      <c r="Q48" s="14">
        <v>3</v>
      </c>
      <c r="R48" s="14">
        <v>0</v>
      </c>
      <c r="S48" s="14">
        <v>-6</v>
      </c>
      <c r="T48" s="14">
        <v>1</v>
      </c>
      <c r="U48" s="14">
        <v>52</v>
      </c>
    </row>
    <row r="49" spans="1:21">
      <c r="A49" s="54">
        <v>15645</v>
      </c>
      <c r="B49" s="14">
        <v>101</v>
      </c>
      <c r="C49" s="14">
        <v>-8</v>
      </c>
      <c r="D49" s="14">
        <v>-81</v>
      </c>
      <c r="E49" s="14">
        <v>190</v>
      </c>
      <c r="F49" s="14">
        <v>208</v>
      </c>
      <c r="G49" s="14">
        <v>0</v>
      </c>
      <c r="H49" s="14">
        <v>-18</v>
      </c>
      <c r="I49" s="14">
        <v>65</v>
      </c>
      <c r="J49" s="14">
        <v>-3.4</v>
      </c>
      <c r="K49" s="14">
        <v>15.3</v>
      </c>
      <c r="L49" s="14">
        <v>0</v>
      </c>
      <c r="M49" s="14">
        <v>14</v>
      </c>
      <c r="N49" s="14">
        <v>-1</v>
      </c>
      <c r="O49" s="14">
        <v>9</v>
      </c>
      <c r="P49" s="14">
        <v>0</v>
      </c>
      <c r="Q49" s="14">
        <v>2</v>
      </c>
      <c r="R49" s="14">
        <v>0</v>
      </c>
      <c r="S49" s="14">
        <v>14</v>
      </c>
      <c r="T49" s="14">
        <v>0</v>
      </c>
      <c r="U49" s="14">
        <v>90</v>
      </c>
    </row>
    <row r="50" spans="1:21">
      <c r="A50" s="54">
        <v>15675</v>
      </c>
      <c r="B50" s="14">
        <v>102</v>
      </c>
      <c r="C50" s="14">
        <v>-5</v>
      </c>
      <c r="D50" s="14">
        <v>-92</v>
      </c>
      <c r="E50" s="14">
        <v>199</v>
      </c>
      <c r="F50" s="14">
        <v>195</v>
      </c>
      <c r="G50" s="14">
        <v>0</v>
      </c>
      <c r="H50" s="14">
        <v>4</v>
      </c>
      <c r="I50" s="14">
        <v>-13</v>
      </c>
      <c r="J50" s="14">
        <v>-13.2</v>
      </c>
      <c r="K50" s="14">
        <v>-10</v>
      </c>
      <c r="L50" s="14">
        <v>0</v>
      </c>
      <c r="M50" s="14">
        <v>13</v>
      </c>
      <c r="N50" s="14">
        <v>-5</v>
      </c>
      <c r="O50" s="14">
        <v>7</v>
      </c>
      <c r="P50" s="14">
        <v>0</v>
      </c>
      <c r="Q50" s="14">
        <v>-4</v>
      </c>
      <c r="R50" s="14">
        <v>0</v>
      </c>
      <c r="S50" s="14">
        <v>-6</v>
      </c>
      <c r="T50" s="14">
        <v>-1</v>
      </c>
      <c r="U50" s="14">
        <v>70</v>
      </c>
    </row>
    <row r="51" spans="1:21">
      <c r="A51" s="54">
        <v>15706</v>
      </c>
      <c r="B51" s="14">
        <v>188</v>
      </c>
      <c r="C51" s="14">
        <v>-5</v>
      </c>
      <c r="D51" s="14">
        <v>-124</v>
      </c>
      <c r="E51" s="14">
        <v>317</v>
      </c>
      <c r="F51" s="14">
        <v>291</v>
      </c>
      <c r="G51" s="14">
        <v>0</v>
      </c>
      <c r="H51" s="14">
        <v>26</v>
      </c>
      <c r="I51" s="14">
        <v>7</v>
      </c>
      <c r="J51" s="14">
        <v>-12.7</v>
      </c>
      <c r="K51" s="14">
        <v>-19</v>
      </c>
      <c r="L51" s="14">
        <v>0</v>
      </c>
      <c r="M51" s="14">
        <v>20</v>
      </c>
      <c r="N51" s="14">
        <v>-2</v>
      </c>
      <c r="O51" s="14">
        <v>12</v>
      </c>
      <c r="P51" s="14">
        <v>0</v>
      </c>
      <c r="Q51" s="14">
        <v>0</v>
      </c>
      <c r="R51" s="14">
        <v>0</v>
      </c>
      <c r="S51" s="14">
        <v>-8</v>
      </c>
      <c r="T51" s="14">
        <v>0</v>
      </c>
      <c r="U51" s="14">
        <v>46</v>
      </c>
    </row>
    <row r="52" spans="1:21">
      <c r="A52" s="54">
        <v>15737</v>
      </c>
      <c r="B52" s="14">
        <v>162</v>
      </c>
      <c r="C52" s="14">
        <v>-10</v>
      </c>
      <c r="D52" s="14">
        <v>-72</v>
      </c>
      <c r="E52" s="14">
        <v>244</v>
      </c>
      <c r="F52" s="14">
        <v>221</v>
      </c>
      <c r="G52" s="14">
        <v>0</v>
      </c>
      <c r="H52" s="14">
        <v>23</v>
      </c>
      <c r="I52" s="14">
        <v>35</v>
      </c>
      <c r="J52" s="14">
        <v>-4.0999999999999996</v>
      </c>
      <c r="K52" s="14">
        <v>-6.4</v>
      </c>
      <c r="L52" s="14">
        <v>0</v>
      </c>
      <c r="M52" s="14">
        <v>15</v>
      </c>
      <c r="N52" s="14">
        <v>-5</v>
      </c>
      <c r="O52" s="14">
        <v>16</v>
      </c>
      <c r="P52" s="14">
        <v>0</v>
      </c>
      <c r="Q52" s="14">
        <v>4</v>
      </c>
      <c r="R52" s="14">
        <v>0</v>
      </c>
      <c r="S52" s="14">
        <v>-3</v>
      </c>
      <c r="T52" s="14">
        <v>2</v>
      </c>
      <c r="U52" s="14">
        <v>60</v>
      </c>
    </row>
    <row r="53" spans="1:21">
      <c r="A53" s="54">
        <v>15765</v>
      </c>
      <c r="B53" s="14">
        <v>115</v>
      </c>
      <c r="C53" s="14">
        <v>4</v>
      </c>
      <c r="D53" s="14">
        <v>-42</v>
      </c>
      <c r="E53" s="14">
        <v>153</v>
      </c>
      <c r="F53" s="14">
        <v>167</v>
      </c>
      <c r="G53" s="14">
        <v>0</v>
      </c>
      <c r="H53" s="14">
        <v>-14</v>
      </c>
      <c r="I53" s="14">
        <v>15</v>
      </c>
      <c r="J53" s="14">
        <v>-2.2000000000000002</v>
      </c>
      <c r="K53" s="14">
        <v>-7.2</v>
      </c>
      <c r="L53" s="14">
        <v>0</v>
      </c>
      <c r="M53" s="14">
        <v>8</v>
      </c>
      <c r="N53" s="14">
        <v>0</v>
      </c>
      <c r="O53" s="14">
        <v>11</v>
      </c>
      <c r="P53" s="14">
        <v>0</v>
      </c>
      <c r="Q53" s="14">
        <v>4</v>
      </c>
      <c r="R53" s="14">
        <v>0</v>
      </c>
      <c r="S53" s="14">
        <v>-2</v>
      </c>
      <c r="T53" s="14">
        <v>1</v>
      </c>
      <c r="U53" s="14">
        <v>91</v>
      </c>
    </row>
    <row r="54" spans="1:21">
      <c r="A54" s="54">
        <v>15796</v>
      </c>
      <c r="B54" s="14">
        <v>98</v>
      </c>
      <c r="C54" s="14">
        <v>-5</v>
      </c>
      <c r="D54" s="14">
        <v>-68</v>
      </c>
      <c r="E54" s="14">
        <v>171</v>
      </c>
      <c r="F54" s="14">
        <v>174</v>
      </c>
      <c r="G54" s="14">
        <v>0</v>
      </c>
      <c r="H54" s="14">
        <v>-3</v>
      </c>
      <c r="I54" s="14">
        <v>27</v>
      </c>
      <c r="J54" s="14">
        <v>0.2</v>
      </c>
      <c r="K54" s="14">
        <v>-0.5</v>
      </c>
      <c r="L54" s="14">
        <v>0</v>
      </c>
      <c r="M54" s="14">
        <v>12</v>
      </c>
      <c r="N54" s="14">
        <v>-1</v>
      </c>
      <c r="O54" s="14">
        <v>6</v>
      </c>
      <c r="P54" s="14">
        <v>0</v>
      </c>
      <c r="Q54" s="14">
        <v>2</v>
      </c>
      <c r="R54" s="14">
        <v>0</v>
      </c>
      <c r="S54" s="14">
        <v>-1</v>
      </c>
      <c r="T54" s="14">
        <v>1</v>
      </c>
      <c r="U54" s="14">
        <v>34</v>
      </c>
    </row>
    <row r="55" spans="1:21">
      <c r="A55" s="54">
        <v>15826</v>
      </c>
      <c r="B55" s="14">
        <v>0</v>
      </c>
      <c r="C55" s="14">
        <v>-5</v>
      </c>
      <c r="D55" s="14">
        <v>-100</v>
      </c>
      <c r="E55" s="14">
        <v>105</v>
      </c>
      <c r="F55" s="14">
        <v>117</v>
      </c>
      <c r="G55" s="14">
        <v>0</v>
      </c>
      <c r="H55" s="14">
        <v>-12</v>
      </c>
      <c r="I55" s="14">
        <v>85</v>
      </c>
      <c r="J55" s="14">
        <v>-1.9</v>
      </c>
      <c r="K55" s="14">
        <v>40.200000000000003</v>
      </c>
      <c r="L55" s="14">
        <v>0</v>
      </c>
      <c r="M55" s="14">
        <v>8</v>
      </c>
      <c r="N55" s="14">
        <v>6</v>
      </c>
      <c r="O55" s="14">
        <v>4</v>
      </c>
      <c r="P55" s="14">
        <v>0</v>
      </c>
      <c r="Q55" s="14">
        <v>0</v>
      </c>
      <c r="R55" s="14">
        <v>0</v>
      </c>
      <c r="S55" s="14">
        <v>27</v>
      </c>
      <c r="T55" s="14">
        <v>0</v>
      </c>
      <c r="U55" s="14">
        <v>10</v>
      </c>
    </row>
    <row r="56" spans="1:21">
      <c r="A56" s="54">
        <v>15857</v>
      </c>
      <c r="B56" s="14">
        <v>-44</v>
      </c>
      <c r="C56" s="14">
        <v>-10</v>
      </c>
      <c r="D56" s="14">
        <v>-117</v>
      </c>
      <c r="E56" s="14">
        <v>83</v>
      </c>
      <c r="F56" s="14">
        <v>89</v>
      </c>
      <c r="G56" s="14">
        <v>0</v>
      </c>
      <c r="H56" s="14">
        <v>-6</v>
      </c>
      <c r="I56" s="14">
        <v>-21</v>
      </c>
      <c r="J56" s="14">
        <v>-3.2</v>
      </c>
      <c r="K56" s="14">
        <v>-31.1</v>
      </c>
      <c r="L56" s="14">
        <v>0</v>
      </c>
      <c r="M56" s="14">
        <v>4</v>
      </c>
      <c r="N56" s="14">
        <v>3</v>
      </c>
      <c r="O56" s="14">
        <v>2</v>
      </c>
      <c r="P56" s="14">
        <v>0</v>
      </c>
      <c r="Q56" s="14">
        <v>1</v>
      </c>
      <c r="R56" s="14">
        <v>0</v>
      </c>
      <c r="S56" s="14">
        <v>-21</v>
      </c>
      <c r="T56" s="14">
        <v>1</v>
      </c>
      <c r="U56" s="14">
        <v>14</v>
      </c>
    </row>
    <row r="57" spans="1:21">
      <c r="A57" s="54">
        <v>15887</v>
      </c>
      <c r="B57" s="14">
        <v>61</v>
      </c>
      <c r="C57" s="14">
        <v>-1</v>
      </c>
      <c r="D57" s="14">
        <v>-98</v>
      </c>
      <c r="E57" s="14">
        <v>160</v>
      </c>
      <c r="F57" s="14">
        <v>133</v>
      </c>
      <c r="G57" s="14">
        <v>0</v>
      </c>
      <c r="H57" s="14">
        <v>27</v>
      </c>
      <c r="I57" s="14">
        <v>81</v>
      </c>
      <c r="J57" s="14">
        <v>6.2</v>
      </c>
      <c r="K57" s="14">
        <v>20.5</v>
      </c>
      <c r="L57" s="14">
        <v>0</v>
      </c>
      <c r="M57" s="14">
        <v>12</v>
      </c>
      <c r="N57" s="14">
        <v>11</v>
      </c>
      <c r="O57" s="14">
        <v>7</v>
      </c>
      <c r="P57" s="14">
        <v>0</v>
      </c>
      <c r="Q57" s="14">
        <v>2</v>
      </c>
      <c r="R57" s="14">
        <v>0</v>
      </c>
      <c r="S57" s="14">
        <v>10</v>
      </c>
      <c r="T57" s="14">
        <v>0</v>
      </c>
      <c r="U57" s="14">
        <v>43</v>
      </c>
    </row>
    <row r="58" spans="1:21">
      <c r="A58" s="54">
        <v>15918</v>
      </c>
      <c r="B58" s="14">
        <v>-24</v>
      </c>
      <c r="C58" s="14">
        <v>-3</v>
      </c>
      <c r="D58" s="14">
        <v>-123</v>
      </c>
      <c r="E58" s="14">
        <v>102</v>
      </c>
      <c r="F58" s="14">
        <v>106</v>
      </c>
      <c r="G58" s="14">
        <v>0</v>
      </c>
      <c r="H58" s="14">
        <v>-4</v>
      </c>
      <c r="I58" s="14">
        <v>10</v>
      </c>
      <c r="J58" s="14">
        <v>10</v>
      </c>
      <c r="K58" s="14">
        <v>-5.2</v>
      </c>
      <c r="L58" s="14">
        <v>0</v>
      </c>
      <c r="M58" s="14">
        <v>8</v>
      </c>
      <c r="N58" s="14">
        <v>-11</v>
      </c>
      <c r="O58" s="14">
        <v>3</v>
      </c>
      <c r="P58" s="14">
        <v>0</v>
      </c>
      <c r="Q58" s="14">
        <v>0</v>
      </c>
      <c r="R58" s="14">
        <v>0</v>
      </c>
      <c r="S58" s="14">
        <v>-3</v>
      </c>
      <c r="T58" s="14">
        <v>0</v>
      </c>
      <c r="U58" s="14">
        <v>-67</v>
      </c>
    </row>
    <row r="59" spans="1:21">
      <c r="A59" s="54">
        <v>15949</v>
      </c>
      <c r="B59" s="14">
        <v>-27</v>
      </c>
      <c r="C59" s="14">
        <v>-7</v>
      </c>
      <c r="D59" s="14">
        <v>-83</v>
      </c>
      <c r="E59" s="14">
        <v>63</v>
      </c>
      <c r="F59" s="14">
        <v>78</v>
      </c>
      <c r="G59" s="14">
        <v>0</v>
      </c>
      <c r="H59" s="14">
        <v>-15</v>
      </c>
      <c r="I59" s="14">
        <v>-21</v>
      </c>
      <c r="J59" s="14">
        <v>-19.5</v>
      </c>
      <c r="K59" s="14">
        <v>-8.5</v>
      </c>
      <c r="L59" s="14">
        <v>0</v>
      </c>
      <c r="M59" s="14">
        <v>4</v>
      </c>
      <c r="N59" s="14">
        <v>-7</v>
      </c>
      <c r="O59" s="14">
        <v>1</v>
      </c>
      <c r="P59" s="14">
        <v>0</v>
      </c>
      <c r="Q59" s="14">
        <v>0</v>
      </c>
      <c r="R59" s="14">
        <v>0</v>
      </c>
      <c r="S59" s="14">
        <v>-3</v>
      </c>
      <c r="T59" s="14">
        <v>0</v>
      </c>
      <c r="U59" s="14">
        <v>-106</v>
      </c>
    </row>
    <row r="60" spans="1:21">
      <c r="A60" s="54">
        <v>15979</v>
      </c>
      <c r="B60" s="14">
        <v>-76</v>
      </c>
      <c r="C60" s="14">
        <v>3</v>
      </c>
      <c r="D60" s="14">
        <v>-76</v>
      </c>
      <c r="E60" s="14">
        <v>-3</v>
      </c>
      <c r="F60" s="14">
        <v>78</v>
      </c>
      <c r="G60" s="14">
        <v>0</v>
      </c>
      <c r="H60" s="14">
        <v>-81</v>
      </c>
      <c r="I60" s="14">
        <v>6</v>
      </c>
      <c r="J60" s="14">
        <v>-7.5</v>
      </c>
      <c r="K60" s="14">
        <v>-2.7</v>
      </c>
      <c r="L60" s="14">
        <v>0</v>
      </c>
      <c r="M60" s="14">
        <v>1</v>
      </c>
      <c r="N60" s="14">
        <v>2</v>
      </c>
      <c r="O60" s="14">
        <v>5</v>
      </c>
      <c r="P60" s="14">
        <v>0</v>
      </c>
      <c r="Q60" s="14">
        <v>5</v>
      </c>
      <c r="R60" s="14">
        <v>0</v>
      </c>
      <c r="S60" s="14">
        <v>-7</v>
      </c>
      <c r="T60" s="14">
        <v>2</v>
      </c>
      <c r="U60" s="14">
        <v>16</v>
      </c>
    </row>
    <row r="61" spans="1:21">
      <c r="A61" s="54">
        <v>16010</v>
      </c>
      <c r="B61" s="14">
        <v>123</v>
      </c>
      <c r="C61" s="14">
        <v>0</v>
      </c>
      <c r="D61" s="14">
        <v>-23</v>
      </c>
      <c r="E61" s="14">
        <v>146</v>
      </c>
      <c r="F61" s="14">
        <v>107</v>
      </c>
      <c r="G61" s="14">
        <v>0</v>
      </c>
      <c r="H61" s="14">
        <v>39</v>
      </c>
      <c r="I61" s="14">
        <v>57</v>
      </c>
      <c r="J61" s="14">
        <v>-14.5</v>
      </c>
      <c r="K61" s="14">
        <v>13.8</v>
      </c>
      <c r="L61" s="14">
        <v>0</v>
      </c>
      <c r="M61" s="14">
        <v>12</v>
      </c>
      <c r="N61" s="14">
        <v>-3</v>
      </c>
      <c r="O61" s="14">
        <v>9</v>
      </c>
      <c r="P61" s="14">
        <v>0</v>
      </c>
      <c r="Q61" s="14">
        <v>3</v>
      </c>
      <c r="R61" s="14">
        <v>0</v>
      </c>
      <c r="S61" s="14">
        <v>18</v>
      </c>
      <c r="T61" s="14">
        <v>1</v>
      </c>
      <c r="U61" s="14">
        <v>3</v>
      </c>
    </row>
    <row r="62" spans="1:21">
      <c r="A62" s="54">
        <v>16040</v>
      </c>
      <c r="B62" s="14">
        <v>65</v>
      </c>
      <c r="C62" s="14">
        <v>-7</v>
      </c>
      <c r="D62" s="14">
        <v>-14</v>
      </c>
      <c r="E62" s="14">
        <v>86</v>
      </c>
      <c r="F62" s="14">
        <v>60</v>
      </c>
      <c r="G62" s="14">
        <v>0</v>
      </c>
      <c r="H62" s="14">
        <v>26</v>
      </c>
      <c r="I62" s="14">
        <v>72</v>
      </c>
      <c r="J62" s="14">
        <v>14.4</v>
      </c>
      <c r="K62" s="14">
        <v>15.8</v>
      </c>
      <c r="L62" s="14">
        <v>0</v>
      </c>
      <c r="M62" s="14">
        <v>9</v>
      </c>
      <c r="N62" s="14">
        <v>2</v>
      </c>
      <c r="O62" s="14">
        <v>12</v>
      </c>
      <c r="P62" s="14">
        <v>0</v>
      </c>
      <c r="Q62" s="14">
        <v>5</v>
      </c>
      <c r="R62" s="14">
        <v>0</v>
      </c>
      <c r="S62" s="14">
        <v>9</v>
      </c>
      <c r="T62" s="14">
        <v>2</v>
      </c>
      <c r="U62" s="14">
        <v>9</v>
      </c>
    </row>
    <row r="63" spans="1:21">
      <c r="A63" s="54">
        <v>16071</v>
      </c>
      <c r="B63" s="14">
        <v>-69</v>
      </c>
      <c r="C63" s="14">
        <v>7</v>
      </c>
      <c r="D63" s="14">
        <v>-4</v>
      </c>
      <c r="E63" s="14">
        <v>-72</v>
      </c>
      <c r="F63" s="14">
        <v>-42</v>
      </c>
      <c r="G63" s="14">
        <v>0</v>
      </c>
      <c r="H63" s="14">
        <v>-30</v>
      </c>
      <c r="I63" s="14">
        <v>-98</v>
      </c>
      <c r="J63" s="14">
        <v>-4.2</v>
      </c>
      <c r="K63" s="14">
        <v>-59.7</v>
      </c>
      <c r="L63" s="14">
        <v>0</v>
      </c>
      <c r="M63" s="14">
        <v>0</v>
      </c>
      <c r="N63" s="14">
        <v>2</v>
      </c>
      <c r="O63" s="14">
        <v>-1</v>
      </c>
      <c r="P63" s="14">
        <v>0</v>
      </c>
      <c r="Q63" s="14">
        <v>3</v>
      </c>
      <c r="R63" s="14">
        <v>0</v>
      </c>
      <c r="S63" s="14">
        <v>-30</v>
      </c>
      <c r="T63" s="14">
        <v>1</v>
      </c>
      <c r="U63" s="14">
        <v>92</v>
      </c>
    </row>
    <row r="64" spans="1:21">
      <c r="A64" s="54">
        <v>16102</v>
      </c>
      <c r="B64" s="14">
        <v>-83</v>
      </c>
      <c r="C64" s="14">
        <v>-3</v>
      </c>
      <c r="D64" s="14">
        <v>7</v>
      </c>
      <c r="E64" s="14">
        <v>-87</v>
      </c>
      <c r="F64" s="14">
        <v>-88</v>
      </c>
      <c r="G64" s="14">
        <v>0</v>
      </c>
      <c r="H64" s="14">
        <v>1</v>
      </c>
      <c r="I64" s="14">
        <v>100</v>
      </c>
      <c r="J64" s="14">
        <v>9.1</v>
      </c>
      <c r="K64" s="14">
        <v>58.5</v>
      </c>
      <c r="L64" s="14">
        <v>0</v>
      </c>
      <c r="M64" s="14">
        <v>1</v>
      </c>
      <c r="N64" s="14">
        <v>-5</v>
      </c>
      <c r="O64" s="14">
        <v>-5</v>
      </c>
      <c r="P64" s="14">
        <v>0</v>
      </c>
      <c r="Q64" s="14">
        <v>-13</v>
      </c>
      <c r="R64" s="14">
        <v>0</v>
      </c>
      <c r="S64" s="14">
        <v>27</v>
      </c>
      <c r="T64" s="14">
        <v>-3</v>
      </c>
      <c r="U64" s="14">
        <v>-109</v>
      </c>
    </row>
    <row r="65" spans="1:21">
      <c r="A65" s="54">
        <v>16131</v>
      </c>
      <c r="B65" s="14">
        <v>-131</v>
      </c>
      <c r="C65" s="14">
        <v>1</v>
      </c>
      <c r="D65" s="14">
        <v>-23</v>
      </c>
      <c r="E65" s="14">
        <v>-109</v>
      </c>
      <c r="F65" s="14">
        <v>-109</v>
      </c>
      <c r="G65" s="14">
        <v>0</v>
      </c>
      <c r="H65" s="14">
        <v>0</v>
      </c>
      <c r="I65" s="14">
        <v>48</v>
      </c>
      <c r="J65" s="14">
        <v>7.5</v>
      </c>
      <c r="K65" s="14">
        <v>-0.1</v>
      </c>
      <c r="L65" s="14">
        <v>0</v>
      </c>
      <c r="M65" s="14">
        <v>4</v>
      </c>
      <c r="N65" s="14">
        <v>-1</v>
      </c>
      <c r="O65" s="14">
        <v>4</v>
      </c>
      <c r="P65" s="14">
        <v>0</v>
      </c>
      <c r="Q65" s="14">
        <v>7</v>
      </c>
      <c r="R65" s="14">
        <v>0</v>
      </c>
      <c r="S65" s="14">
        <v>3</v>
      </c>
      <c r="T65" s="14">
        <v>0</v>
      </c>
      <c r="U65" s="14">
        <v>-33</v>
      </c>
    </row>
    <row r="66" spans="1:21">
      <c r="A66" s="54">
        <v>16162</v>
      </c>
      <c r="B66" s="14">
        <v>-229</v>
      </c>
      <c r="C66" s="14">
        <v>-6</v>
      </c>
      <c r="D66" s="14">
        <v>-63</v>
      </c>
      <c r="E66" s="14">
        <v>-160</v>
      </c>
      <c r="F66" s="14">
        <v>-147</v>
      </c>
      <c r="G66" s="14">
        <v>0</v>
      </c>
      <c r="H66" s="14">
        <v>-13</v>
      </c>
      <c r="I66" s="14">
        <v>1</v>
      </c>
      <c r="J66" s="14">
        <v>-0.2</v>
      </c>
      <c r="K66" s="14">
        <v>1.2</v>
      </c>
      <c r="L66" s="14">
        <v>0</v>
      </c>
      <c r="M66" s="14">
        <v>-2</v>
      </c>
      <c r="N66" s="14">
        <v>-2</v>
      </c>
      <c r="O66" s="14">
        <v>-7</v>
      </c>
      <c r="P66" s="14">
        <v>0</v>
      </c>
      <c r="Q66" s="14">
        <v>2</v>
      </c>
      <c r="R66" s="14">
        <v>0</v>
      </c>
      <c r="S66" s="14">
        <v>-4</v>
      </c>
      <c r="T66" s="14">
        <v>1</v>
      </c>
      <c r="U66" s="14">
        <v>-16</v>
      </c>
    </row>
    <row r="67" spans="1:21">
      <c r="A67" s="54">
        <v>16192</v>
      </c>
      <c r="B67" s="14">
        <v>-225</v>
      </c>
      <c r="C67" s="14">
        <v>-2</v>
      </c>
      <c r="D67" s="14">
        <v>-65</v>
      </c>
      <c r="E67" s="14">
        <v>-158</v>
      </c>
      <c r="F67" s="14">
        <v>-148</v>
      </c>
      <c r="G67" s="14">
        <v>0</v>
      </c>
      <c r="H67" s="14">
        <v>-10</v>
      </c>
      <c r="I67" s="14">
        <v>-5</v>
      </c>
      <c r="J67" s="14">
        <v>4.9000000000000004</v>
      </c>
      <c r="K67" s="14">
        <v>-10.3</v>
      </c>
      <c r="L67" s="14">
        <v>0</v>
      </c>
      <c r="M67" s="14">
        <v>-3</v>
      </c>
      <c r="N67" s="14">
        <v>-4</v>
      </c>
      <c r="O67" s="14">
        <v>-9</v>
      </c>
      <c r="P67" s="14">
        <v>0</v>
      </c>
      <c r="Q67" s="14">
        <v>-3</v>
      </c>
      <c r="R67" s="14">
        <v>0</v>
      </c>
      <c r="S67" s="14">
        <v>0</v>
      </c>
      <c r="T67" s="14">
        <v>-2</v>
      </c>
      <c r="U67" s="14">
        <v>-1</v>
      </c>
    </row>
    <row r="68" spans="1:21">
      <c r="A68" s="54">
        <v>16223</v>
      </c>
      <c r="B68" s="14">
        <v>-93</v>
      </c>
      <c r="C68" s="14">
        <v>-2</v>
      </c>
      <c r="D68" s="14">
        <v>-23</v>
      </c>
      <c r="E68" s="14">
        <v>-68</v>
      </c>
      <c r="F68" s="14">
        <v>-74</v>
      </c>
      <c r="G68" s="14">
        <v>0</v>
      </c>
      <c r="H68" s="14">
        <v>6</v>
      </c>
      <c r="I68" s="14">
        <v>6</v>
      </c>
      <c r="J68" s="14">
        <v>8.6</v>
      </c>
      <c r="K68" s="14">
        <v>7.3</v>
      </c>
      <c r="L68" s="14">
        <v>0</v>
      </c>
      <c r="M68" s="14">
        <v>-1</v>
      </c>
      <c r="N68" s="14">
        <v>-3</v>
      </c>
      <c r="O68" s="14">
        <v>-4</v>
      </c>
      <c r="P68" s="14">
        <v>0</v>
      </c>
      <c r="Q68" s="14">
        <v>-1</v>
      </c>
      <c r="R68" s="14">
        <v>0</v>
      </c>
      <c r="S68" s="14">
        <v>-3</v>
      </c>
      <c r="T68" s="14">
        <v>0</v>
      </c>
      <c r="U68" s="14">
        <v>9</v>
      </c>
    </row>
    <row r="69" spans="1:21">
      <c r="A69" s="54">
        <v>16253</v>
      </c>
      <c r="B69" s="14">
        <v>-84</v>
      </c>
      <c r="C69" s="14">
        <v>-4</v>
      </c>
      <c r="D69" s="14">
        <v>-26</v>
      </c>
      <c r="E69" s="14">
        <v>-54</v>
      </c>
      <c r="F69" s="14">
        <v>-74</v>
      </c>
      <c r="G69" s="14">
        <v>0</v>
      </c>
      <c r="H69" s="14">
        <v>20</v>
      </c>
      <c r="I69" s="14">
        <v>20</v>
      </c>
      <c r="J69" s="14">
        <v>4.9000000000000004</v>
      </c>
      <c r="K69" s="14">
        <v>3.1</v>
      </c>
      <c r="L69" s="14">
        <v>0</v>
      </c>
      <c r="M69" s="14">
        <v>-2</v>
      </c>
      <c r="N69" s="14">
        <v>7</v>
      </c>
      <c r="O69" s="14">
        <v>-1</v>
      </c>
      <c r="P69" s="14">
        <v>0</v>
      </c>
      <c r="Q69" s="14">
        <v>5</v>
      </c>
      <c r="R69" s="14">
        <v>0</v>
      </c>
      <c r="S69" s="14">
        <v>1</v>
      </c>
      <c r="T69" s="14">
        <v>2</v>
      </c>
      <c r="U69" s="14">
        <v>26</v>
      </c>
    </row>
    <row r="70" spans="1:21">
      <c r="A70" s="54">
        <v>16284</v>
      </c>
      <c r="B70" s="14">
        <v>-87</v>
      </c>
      <c r="C70" s="14">
        <v>-9</v>
      </c>
      <c r="D70" s="14">
        <v>-20</v>
      </c>
      <c r="E70" s="14">
        <v>-58</v>
      </c>
      <c r="F70" s="14">
        <v>-67</v>
      </c>
      <c r="G70" s="14">
        <v>0</v>
      </c>
      <c r="H70" s="14">
        <v>9</v>
      </c>
      <c r="I70" s="14">
        <v>1</v>
      </c>
      <c r="J70" s="14">
        <v>4.2</v>
      </c>
      <c r="K70" s="14">
        <v>19.899999999999999</v>
      </c>
      <c r="L70" s="14">
        <v>0</v>
      </c>
      <c r="M70" s="14">
        <v>-4</v>
      </c>
      <c r="N70" s="14">
        <v>-14</v>
      </c>
      <c r="O70" s="14">
        <v>-6</v>
      </c>
      <c r="P70" s="14">
        <v>0</v>
      </c>
      <c r="Q70" s="14">
        <v>-3</v>
      </c>
      <c r="R70" s="14">
        <v>0</v>
      </c>
      <c r="S70" s="14">
        <v>9</v>
      </c>
      <c r="T70" s="14">
        <v>-2</v>
      </c>
      <c r="U70" s="14">
        <v>43</v>
      </c>
    </row>
    <row r="71" spans="1:21">
      <c r="A71" s="54">
        <v>16315</v>
      </c>
      <c r="B71" s="14">
        <v>-76</v>
      </c>
      <c r="C71" s="14">
        <v>-3</v>
      </c>
      <c r="D71" s="14">
        <v>-22</v>
      </c>
      <c r="E71" s="14">
        <v>-51</v>
      </c>
      <c r="F71" s="14">
        <v>-29</v>
      </c>
      <c r="G71" s="14">
        <v>0</v>
      </c>
      <c r="H71" s="14">
        <v>-22</v>
      </c>
      <c r="I71" s="14">
        <v>8</v>
      </c>
      <c r="J71" s="14">
        <v>-1.1000000000000001</v>
      </c>
      <c r="K71" s="14">
        <v>4.9000000000000004</v>
      </c>
      <c r="L71" s="14">
        <v>0</v>
      </c>
      <c r="M71" s="14">
        <v>-2</v>
      </c>
      <c r="N71" s="14">
        <v>-6</v>
      </c>
      <c r="O71" s="14">
        <v>-2</v>
      </c>
      <c r="P71" s="14">
        <v>0</v>
      </c>
      <c r="Q71" s="14">
        <v>1</v>
      </c>
      <c r="R71" s="14">
        <v>0</v>
      </c>
      <c r="S71" s="14">
        <v>4</v>
      </c>
      <c r="T71" s="14">
        <v>0</v>
      </c>
      <c r="U71" s="14">
        <v>14</v>
      </c>
    </row>
    <row r="72" spans="1:21">
      <c r="A72" s="54">
        <v>16345</v>
      </c>
      <c r="B72" s="14">
        <v>-172</v>
      </c>
      <c r="C72" s="14">
        <v>-8</v>
      </c>
      <c r="D72" s="14">
        <v>-45</v>
      </c>
      <c r="E72" s="14">
        <v>-119</v>
      </c>
      <c r="F72" s="14">
        <v>-65</v>
      </c>
      <c r="G72" s="14">
        <v>0</v>
      </c>
      <c r="H72" s="14">
        <v>-54</v>
      </c>
      <c r="I72" s="14">
        <v>-11</v>
      </c>
      <c r="J72" s="14">
        <v>2.2999999999999998</v>
      </c>
      <c r="K72" s="14">
        <v>-3.5</v>
      </c>
      <c r="L72" s="14">
        <v>0</v>
      </c>
      <c r="M72" s="14">
        <v>-5</v>
      </c>
      <c r="N72" s="14">
        <v>4</v>
      </c>
      <c r="O72" s="14">
        <v>-4</v>
      </c>
      <c r="P72" s="14">
        <v>0</v>
      </c>
      <c r="Q72" s="14">
        <v>-2</v>
      </c>
      <c r="R72" s="14">
        <v>0</v>
      </c>
      <c r="S72" s="14">
        <v>-10</v>
      </c>
      <c r="T72" s="14">
        <v>0</v>
      </c>
      <c r="U72" s="14">
        <v>12</v>
      </c>
    </row>
    <row r="73" spans="1:21">
      <c r="A73" s="54">
        <v>16376</v>
      </c>
      <c r="B73" s="14">
        <v>9</v>
      </c>
      <c r="C73" s="14">
        <v>-8</v>
      </c>
      <c r="D73" s="14">
        <v>49</v>
      </c>
      <c r="E73" s="14">
        <v>-32</v>
      </c>
      <c r="F73" s="14">
        <v>-95</v>
      </c>
      <c r="G73" s="14">
        <v>0</v>
      </c>
      <c r="H73" s="14">
        <v>63</v>
      </c>
      <c r="I73" s="14">
        <v>13</v>
      </c>
      <c r="J73" s="14">
        <v>1.1000000000000001</v>
      </c>
      <c r="K73" s="14">
        <v>11</v>
      </c>
      <c r="L73" s="14">
        <v>0</v>
      </c>
      <c r="M73" s="14">
        <v>-4</v>
      </c>
      <c r="N73" s="14">
        <v>-1</v>
      </c>
      <c r="O73" s="14">
        <v>-4</v>
      </c>
      <c r="P73" s="14">
        <v>0</v>
      </c>
      <c r="Q73" s="14">
        <v>-2</v>
      </c>
      <c r="R73" s="14">
        <v>0</v>
      </c>
      <c r="S73" s="14">
        <v>15</v>
      </c>
      <c r="T73" s="14">
        <v>-1</v>
      </c>
      <c r="U73" s="14">
        <v>7</v>
      </c>
    </row>
    <row r="74" spans="1:21">
      <c r="A74" s="54">
        <v>16406</v>
      </c>
      <c r="B74" s="14">
        <v>-57</v>
      </c>
      <c r="C74" s="14">
        <v>-5</v>
      </c>
      <c r="D74" s="14">
        <v>10</v>
      </c>
      <c r="E74" s="14">
        <v>-62</v>
      </c>
      <c r="F74" s="14">
        <v>-85</v>
      </c>
      <c r="G74" s="14">
        <v>0</v>
      </c>
      <c r="H74" s="14">
        <v>23</v>
      </c>
      <c r="I74" s="14">
        <v>20</v>
      </c>
      <c r="J74" s="14">
        <v>4.9000000000000004</v>
      </c>
      <c r="K74" s="14">
        <v>3.8</v>
      </c>
      <c r="L74" s="14">
        <v>0</v>
      </c>
      <c r="M74" s="14">
        <v>3</v>
      </c>
      <c r="N74" s="14">
        <v>0</v>
      </c>
      <c r="O74" s="14">
        <v>5</v>
      </c>
      <c r="P74" s="14">
        <v>0</v>
      </c>
      <c r="Q74" s="14">
        <v>2</v>
      </c>
      <c r="R74" s="14">
        <v>0</v>
      </c>
      <c r="S74" s="14">
        <v>5</v>
      </c>
      <c r="T74" s="14">
        <v>1</v>
      </c>
      <c r="U74" s="14">
        <v>40</v>
      </c>
    </row>
    <row r="75" spans="1:21">
      <c r="A75" s="54">
        <v>16437</v>
      </c>
      <c r="B75" s="14">
        <v>102</v>
      </c>
      <c r="C75" s="14">
        <v>-7</v>
      </c>
      <c r="D75" s="14">
        <v>18</v>
      </c>
      <c r="E75" s="14">
        <v>91</v>
      </c>
      <c r="F75" s="14">
        <v>76</v>
      </c>
      <c r="G75" s="14">
        <v>0</v>
      </c>
      <c r="H75" s="14">
        <v>15</v>
      </c>
      <c r="I75" s="14">
        <v>-65</v>
      </c>
      <c r="J75" s="14">
        <v>3.9</v>
      </c>
      <c r="K75" s="14">
        <v>-48.5</v>
      </c>
      <c r="L75" s="14">
        <v>0</v>
      </c>
      <c r="M75" s="14">
        <v>9</v>
      </c>
      <c r="N75" s="14">
        <v>-1</v>
      </c>
      <c r="O75" s="14">
        <v>1</v>
      </c>
      <c r="P75" s="14">
        <v>0</v>
      </c>
      <c r="Q75" s="14">
        <v>1</v>
      </c>
      <c r="R75" s="14">
        <v>0</v>
      </c>
      <c r="S75" s="14">
        <v>-24</v>
      </c>
      <c r="T75" s="14">
        <v>0</v>
      </c>
      <c r="U75" s="14">
        <v>112</v>
      </c>
    </row>
    <row r="76" spans="1:21">
      <c r="A76" s="54">
        <v>16468</v>
      </c>
      <c r="B76" s="14">
        <v>39</v>
      </c>
      <c r="C76" s="14">
        <v>-1</v>
      </c>
      <c r="D76" s="14">
        <v>30</v>
      </c>
      <c r="E76" s="14">
        <v>10</v>
      </c>
      <c r="F76" s="14">
        <v>21</v>
      </c>
      <c r="G76" s="14">
        <v>0</v>
      </c>
      <c r="H76" s="14">
        <v>-11</v>
      </c>
      <c r="I76" s="14">
        <v>117</v>
      </c>
      <c r="J76" s="14">
        <v>1.9</v>
      </c>
      <c r="K76" s="14">
        <v>76.7</v>
      </c>
      <c r="L76" s="14">
        <v>0</v>
      </c>
      <c r="M76" s="14">
        <v>-3</v>
      </c>
      <c r="N76" s="14">
        <v>2</v>
      </c>
      <c r="O76" s="14">
        <v>2</v>
      </c>
      <c r="P76" s="14">
        <v>0</v>
      </c>
      <c r="Q76" s="14">
        <v>-9</v>
      </c>
      <c r="R76" s="14">
        <v>0</v>
      </c>
      <c r="S76" s="14">
        <v>35</v>
      </c>
      <c r="T76" s="14">
        <v>-1</v>
      </c>
      <c r="U76" s="14">
        <v>-121</v>
      </c>
    </row>
    <row r="77" spans="1:21">
      <c r="A77" s="54">
        <v>16496</v>
      </c>
      <c r="B77" s="14">
        <v>-41</v>
      </c>
      <c r="C77" s="14">
        <v>-1</v>
      </c>
      <c r="D77" s="14">
        <v>48</v>
      </c>
      <c r="E77" s="14">
        <v>-88</v>
      </c>
      <c r="F77" s="14">
        <v>-67</v>
      </c>
      <c r="G77" s="14">
        <v>0</v>
      </c>
      <c r="H77" s="14">
        <v>-21</v>
      </c>
      <c r="I77" s="14">
        <v>58</v>
      </c>
      <c r="J77" s="14">
        <v>7.2</v>
      </c>
      <c r="K77" s="14">
        <v>9.5</v>
      </c>
      <c r="L77" s="14">
        <v>0</v>
      </c>
      <c r="M77" s="14">
        <v>3</v>
      </c>
      <c r="N77" s="14">
        <v>-2</v>
      </c>
      <c r="O77" s="14">
        <v>6</v>
      </c>
      <c r="P77" s="14">
        <v>0</v>
      </c>
      <c r="Q77" s="14">
        <v>8</v>
      </c>
      <c r="R77" s="14">
        <v>0</v>
      </c>
      <c r="S77" s="14">
        <v>9</v>
      </c>
      <c r="T77" s="14">
        <v>1</v>
      </c>
      <c r="U77" s="14">
        <v>-15</v>
      </c>
    </row>
    <row r="78" spans="1:21">
      <c r="A78" s="54">
        <v>16527</v>
      </c>
      <c r="B78" s="14">
        <v>-122</v>
      </c>
      <c r="C78" s="14">
        <v>-2</v>
      </c>
      <c r="D78" s="14">
        <v>-12</v>
      </c>
      <c r="E78" s="14">
        <v>-108</v>
      </c>
      <c r="F78" s="14">
        <v>-106</v>
      </c>
      <c r="G78" s="14">
        <v>0</v>
      </c>
      <c r="H78" s="14">
        <v>-2</v>
      </c>
      <c r="I78" s="14">
        <v>46</v>
      </c>
      <c r="J78" s="14">
        <v>3.9</v>
      </c>
      <c r="K78" s="14">
        <v>30.6</v>
      </c>
      <c r="L78" s="14">
        <v>0</v>
      </c>
      <c r="M78" s="14">
        <v>2</v>
      </c>
      <c r="N78" s="14">
        <v>-1</v>
      </c>
      <c r="O78" s="14">
        <v>-5</v>
      </c>
      <c r="P78" s="14">
        <v>0</v>
      </c>
      <c r="Q78" s="14">
        <v>-1</v>
      </c>
      <c r="R78" s="14">
        <v>0</v>
      </c>
      <c r="S78" s="14">
        <v>9</v>
      </c>
      <c r="T78" s="14">
        <v>-1</v>
      </c>
      <c r="U78" s="14">
        <v>-23</v>
      </c>
    </row>
    <row r="79" spans="1:21">
      <c r="A79" s="54">
        <v>16557</v>
      </c>
      <c r="B79" s="14">
        <v>-204</v>
      </c>
      <c r="C79" s="14">
        <v>-35</v>
      </c>
      <c r="D79" s="14">
        <v>-31</v>
      </c>
      <c r="E79" s="14">
        <v>-138</v>
      </c>
      <c r="F79" s="14">
        <v>-142</v>
      </c>
      <c r="G79" s="14">
        <v>0</v>
      </c>
      <c r="H79" s="14">
        <v>4</v>
      </c>
      <c r="I79" s="14">
        <v>-117</v>
      </c>
      <c r="J79" s="14">
        <v>12.3</v>
      </c>
      <c r="K79" s="14">
        <v>-90.8</v>
      </c>
      <c r="L79" s="14">
        <v>0</v>
      </c>
      <c r="M79" s="14">
        <v>-8</v>
      </c>
      <c r="N79" s="14">
        <v>-1</v>
      </c>
      <c r="O79" s="14">
        <v>-9</v>
      </c>
      <c r="P79" s="14">
        <v>0</v>
      </c>
      <c r="Q79" s="14">
        <v>0</v>
      </c>
      <c r="R79" s="14">
        <v>0</v>
      </c>
      <c r="S79" s="14">
        <v>-41</v>
      </c>
      <c r="T79" s="14">
        <v>0</v>
      </c>
      <c r="U79" s="14">
        <v>-31</v>
      </c>
    </row>
    <row r="80" spans="1:21">
      <c r="A80" s="54">
        <v>16588</v>
      </c>
      <c r="B80" s="14">
        <v>-179</v>
      </c>
      <c r="C80" s="14">
        <v>-35</v>
      </c>
      <c r="D80" s="14">
        <v>-10</v>
      </c>
      <c r="E80" s="14">
        <v>-134</v>
      </c>
      <c r="F80" s="14">
        <v>-148</v>
      </c>
      <c r="G80" s="14">
        <v>0</v>
      </c>
      <c r="H80" s="14">
        <v>14</v>
      </c>
      <c r="I80" s="14">
        <v>63</v>
      </c>
      <c r="J80" s="14">
        <v>21.3</v>
      </c>
      <c r="K80" s="14">
        <v>53.5</v>
      </c>
      <c r="L80" s="14">
        <v>0</v>
      </c>
      <c r="M80" s="14">
        <v>-8</v>
      </c>
      <c r="N80" s="14">
        <v>4</v>
      </c>
      <c r="O80" s="14">
        <v>-7</v>
      </c>
      <c r="P80" s="14">
        <v>0</v>
      </c>
      <c r="Q80" s="14">
        <v>0</v>
      </c>
      <c r="R80" s="14">
        <v>0</v>
      </c>
      <c r="S80" s="14">
        <v>19</v>
      </c>
      <c r="T80" s="14">
        <v>0</v>
      </c>
      <c r="U80" s="14">
        <v>-26</v>
      </c>
    </row>
    <row r="81" spans="1:21">
      <c r="A81" s="54">
        <v>16618</v>
      </c>
      <c r="B81" s="14">
        <v>-200</v>
      </c>
      <c r="C81" s="14">
        <v>58</v>
      </c>
      <c r="D81" s="14">
        <v>-5</v>
      </c>
      <c r="E81" s="14">
        <v>-253</v>
      </c>
      <c r="F81" s="14">
        <v>-262</v>
      </c>
      <c r="G81" s="14">
        <v>0</v>
      </c>
      <c r="H81" s="14">
        <v>9</v>
      </c>
      <c r="I81" s="14">
        <v>23</v>
      </c>
      <c r="J81" s="14">
        <v>-4.0999999999999996</v>
      </c>
      <c r="K81" s="14">
        <v>6.2</v>
      </c>
      <c r="L81" s="14">
        <v>0</v>
      </c>
      <c r="M81" s="14">
        <v>-11</v>
      </c>
      <c r="N81" s="14">
        <v>9</v>
      </c>
      <c r="O81" s="14">
        <v>0</v>
      </c>
      <c r="P81" s="14">
        <v>0</v>
      </c>
      <c r="Q81" s="14">
        <v>15</v>
      </c>
      <c r="R81" s="14">
        <v>0</v>
      </c>
      <c r="S81" s="14">
        <v>5</v>
      </c>
      <c r="T81" s="14">
        <v>6</v>
      </c>
      <c r="U81" s="14">
        <v>22</v>
      </c>
    </row>
    <row r="82" spans="1:21">
      <c r="A82" s="54">
        <v>16649</v>
      </c>
      <c r="B82" s="14">
        <v>-348</v>
      </c>
      <c r="C82" s="14">
        <v>-10</v>
      </c>
      <c r="D82" s="14">
        <v>11</v>
      </c>
      <c r="E82" s="14">
        <v>-349</v>
      </c>
      <c r="F82" s="14">
        <v>-290</v>
      </c>
      <c r="G82" s="14">
        <v>0</v>
      </c>
      <c r="H82" s="14">
        <v>-59</v>
      </c>
      <c r="I82" s="14">
        <v>69</v>
      </c>
      <c r="J82" s="14">
        <v>14.3</v>
      </c>
      <c r="K82" s="14">
        <v>19.100000000000001</v>
      </c>
      <c r="L82" s="14">
        <v>0</v>
      </c>
      <c r="M82" s="14">
        <v>-13</v>
      </c>
      <c r="N82" s="14">
        <v>12</v>
      </c>
      <c r="O82" s="14">
        <v>0</v>
      </c>
      <c r="P82" s="14">
        <v>0</v>
      </c>
      <c r="Q82" s="14">
        <v>11</v>
      </c>
      <c r="R82" s="14">
        <v>0</v>
      </c>
      <c r="S82" s="14">
        <v>11</v>
      </c>
      <c r="T82" s="14">
        <v>4</v>
      </c>
      <c r="U82" s="14">
        <v>4</v>
      </c>
    </row>
    <row r="83" spans="1:21">
      <c r="A83" s="54">
        <v>16680</v>
      </c>
      <c r="B83" s="14">
        <v>-388</v>
      </c>
      <c r="C83" s="14">
        <v>-5</v>
      </c>
      <c r="D83" s="14">
        <v>15</v>
      </c>
      <c r="E83" s="14">
        <v>-398</v>
      </c>
      <c r="F83" s="14">
        <v>-316</v>
      </c>
      <c r="G83" s="14">
        <v>0</v>
      </c>
      <c r="H83" s="14">
        <v>-82</v>
      </c>
      <c r="I83" s="14">
        <v>30</v>
      </c>
      <c r="J83" s="14">
        <v>9.6</v>
      </c>
      <c r="K83" s="14">
        <v>13</v>
      </c>
      <c r="L83" s="14">
        <v>0</v>
      </c>
      <c r="M83" s="14">
        <v>-20</v>
      </c>
      <c r="N83" s="14">
        <v>9</v>
      </c>
      <c r="O83" s="14">
        <v>-6</v>
      </c>
      <c r="P83" s="14">
        <v>0</v>
      </c>
      <c r="Q83" s="14">
        <v>14</v>
      </c>
      <c r="R83" s="14">
        <v>0</v>
      </c>
      <c r="S83" s="14">
        <v>12</v>
      </c>
      <c r="T83" s="14">
        <v>5</v>
      </c>
      <c r="U83" s="14">
        <v>-50</v>
      </c>
    </row>
    <row r="84" spans="1:21">
      <c r="A84" s="54">
        <v>16710</v>
      </c>
      <c r="B84" s="14">
        <v>-1737</v>
      </c>
      <c r="C84" s="14">
        <v>-6</v>
      </c>
      <c r="D84" s="14">
        <v>-16</v>
      </c>
      <c r="E84" s="14">
        <v>-1715</v>
      </c>
      <c r="F84" s="14">
        <v>-1688</v>
      </c>
      <c r="G84" s="14">
        <v>0</v>
      </c>
      <c r="H84" s="14">
        <v>-27</v>
      </c>
      <c r="I84" s="14">
        <v>-29</v>
      </c>
      <c r="J84" s="14">
        <v>25.9</v>
      </c>
      <c r="K84" s="14">
        <v>51.3</v>
      </c>
      <c r="L84" s="14">
        <v>0</v>
      </c>
      <c r="M84" s="14">
        <v>-78</v>
      </c>
      <c r="N84" s="14">
        <v>12</v>
      </c>
      <c r="O84" s="14">
        <v>-59</v>
      </c>
      <c r="P84" s="14">
        <v>0</v>
      </c>
      <c r="Q84" s="14">
        <v>5</v>
      </c>
      <c r="R84" s="14">
        <v>0</v>
      </c>
      <c r="S84" s="14">
        <v>21</v>
      </c>
      <c r="T84" s="14">
        <v>1</v>
      </c>
      <c r="U84" s="14">
        <v>-193</v>
      </c>
    </row>
    <row r="85" spans="1:21">
      <c r="A85" s="54">
        <v>16741</v>
      </c>
      <c r="B85" s="14">
        <v>27</v>
      </c>
      <c r="C85" s="14">
        <v>-62</v>
      </c>
      <c r="D85" s="14">
        <v>88</v>
      </c>
      <c r="E85" s="14">
        <v>1</v>
      </c>
      <c r="F85" s="14">
        <v>-77</v>
      </c>
      <c r="G85" s="14">
        <v>0</v>
      </c>
      <c r="H85" s="14">
        <v>78</v>
      </c>
      <c r="I85" s="14">
        <v>154</v>
      </c>
      <c r="J85" s="14">
        <v>27.7</v>
      </c>
      <c r="K85" s="14">
        <v>31</v>
      </c>
      <c r="L85" s="14">
        <v>0</v>
      </c>
      <c r="M85" s="14">
        <v>1</v>
      </c>
      <c r="N85" s="14">
        <v>14</v>
      </c>
      <c r="O85" s="14">
        <v>19</v>
      </c>
      <c r="P85" s="14">
        <v>0</v>
      </c>
      <c r="Q85" s="14">
        <v>22</v>
      </c>
      <c r="R85" s="14">
        <v>0</v>
      </c>
      <c r="S85" s="14">
        <v>27</v>
      </c>
      <c r="T85" s="14">
        <v>9</v>
      </c>
      <c r="U85" s="14">
        <v>-88</v>
      </c>
    </row>
    <row r="86" spans="1:21">
      <c r="A86" s="54">
        <v>16771</v>
      </c>
      <c r="B86" s="14">
        <v>186</v>
      </c>
      <c r="C86" s="14">
        <v>76</v>
      </c>
      <c r="D86" s="14">
        <v>60</v>
      </c>
      <c r="E86" s="14">
        <v>50</v>
      </c>
      <c r="F86" s="14">
        <v>-2</v>
      </c>
      <c r="G86" s="14">
        <v>0</v>
      </c>
      <c r="H86" s="14">
        <v>52</v>
      </c>
      <c r="I86" s="14">
        <v>234</v>
      </c>
      <c r="J86" s="14">
        <v>30</v>
      </c>
      <c r="K86" s="14">
        <v>46.3</v>
      </c>
      <c r="L86" s="14">
        <v>0</v>
      </c>
      <c r="M86" s="14">
        <v>18</v>
      </c>
      <c r="N86" s="14">
        <v>20</v>
      </c>
      <c r="O86" s="14">
        <v>32</v>
      </c>
      <c r="P86" s="14">
        <v>0</v>
      </c>
      <c r="Q86" s="14">
        <v>20</v>
      </c>
      <c r="R86" s="14">
        <v>0</v>
      </c>
      <c r="S86" s="14">
        <v>32</v>
      </c>
      <c r="T86" s="14">
        <v>7</v>
      </c>
      <c r="U86" s="14">
        <v>-24</v>
      </c>
    </row>
    <row r="87" spans="1:21">
      <c r="A87" s="54">
        <v>16802</v>
      </c>
      <c r="B87" s="14">
        <v>45</v>
      </c>
      <c r="C87" s="14">
        <v>9</v>
      </c>
      <c r="D87" s="14">
        <v>45</v>
      </c>
      <c r="E87" s="14">
        <v>-9</v>
      </c>
      <c r="F87" s="14">
        <v>-91</v>
      </c>
      <c r="G87" s="14">
        <v>0</v>
      </c>
      <c r="H87" s="14">
        <v>82</v>
      </c>
      <c r="I87" s="14">
        <v>88</v>
      </c>
      <c r="J87" s="14">
        <v>36.299999999999997</v>
      </c>
      <c r="K87" s="14">
        <v>-20.2</v>
      </c>
      <c r="L87" s="14">
        <v>0</v>
      </c>
      <c r="M87" s="14">
        <v>12</v>
      </c>
      <c r="N87" s="14">
        <v>22</v>
      </c>
      <c r="O87" s="14">
        <v>16</v>
      </c>
      <c r="P87" s="14">
        <v>0</v>
      </c>
      <c r="Q87" s="14">
        <v>20</v>
      </c>
      <c r="R87" s="14">
        <v>0</v>
      </c>
      <c r="S87" s="14">
        <v>-10</v>
      </c>
      <c r="T87" s="14">
        <v>8</v>
      </c>
      <c r="U87" s="14">
        <v>-19</v>
      </c>
    </row>
    <row r="88" spans="1:21">
      <c r="A88" s="54">
        <v>16833</v>
      </c>
      <c r="B88" s="14">
        <v>287</v>
      </c>
      <c r="C88" s="14">
        <v>11</v>
      </c>
      <c r="D88" s="14">
        <v>85</v>
      </c>
      <c r="E88" s="14">
        <v>191</v>
      </c>
      <c r="F88" s="14">
        <v>104</v>
      </c>
      <c r="G88" s="14">
        <v>0</v>
      </c>
      <c r="H88" s="14">
        <v>87</v>
      </c>
      <c r="I88" s="14">
        <v>458</v>
      </c>
      <c r="J88" s="14">
        <v>37.9</v>
      </c>
      <c r="K88" s="14">
        <v>158.30000000000001</v>
      </c>
      <c r="L88" s="14">
        <v>0</v>
      </c>
      <c r="M88" s="14">
        <v>14</v>
      </c>
      <c r="N88" s="14">
        <v>35</v>
      </c>
      <c r="O88" s="14">
        <v>46</v>
      </c>
      <c r="P88" s="14">
        <v>0</v>
      </c>
      <c r="Q88" s="14">
        <v>24</v>
      </c>
      <c r="R88" s="14">
        <v>0</v>
      </c>
      <c r="S88" s="14">
        <v>86</v>
      </c>
      <c r="T88" s="14">
        <v>13</v>
      </c>
      <c r="U88" s="14">
        <v>-26</v>
      </c>
    </row>
    <row r="89" spans="1:21">
      <c r="A89" s="54">
        <v>16861</v>
      </c>
      <c r="B89" s="14">
        <v>-723</v>
      </c>
      <c r="C89" s="14">
        <v>-6</v>
      </c>
      <c r="D89" s="14">
        <v>80</v>
      </c>
      <c r="E89" s="14">
        <v>-797</v>
      </c>
      <c r="F89" s="14">
        <v>-884</v>
      </c>
      <c r="G89" s="14">
        <v>0</v>
      </c>
      <c r="H89" s="14">
        <v>87</v>
      </c>
      <c r="I89" s="14">
        <v>145</v>
      </c>
      <c r="J89" s="14">
        <v>28.8</v>
      </c>
      <c r="K89" s="14">
        <v>65.5</v>
      </c>
      <c r="L89" s="14">
        <v>0</v>
      </c>
      <c r="M89" s="14">
        <v>-31</v>
      </c>
      <c r="N89" s="14">
        <v>20</v>
      </c>
      <c r="O89" s="14">
        <v>-10</v>
      </c>
      <c r="P89" s="14">
        <v>0</v>
      </c>
      <c r="Q89" s="14">
        <v>22</v>
      </c>
      <c r="R89" s="14">
        <v>0</v>
      </c>
      <c r="S89" s="14">
        <v>42</v>
      </c>
      <c r="T89" s="14">
        <v>5</v>
      </c>
      <c r="U89" s="14">
        <v>-7</v>
      </c>
    </row>
    <row r="90" spans="1:21">
      <c r="A90" s="54">
        <v>16892</v>
      </c>
      <c r="B90" s="14">
        <v>709</v>
      </c>
      <c r="C90" s="14">
        <v>6</v>
      </c>
      <c r="D90" s="14">
        <v>80</v>
      </c>
      <c r="E90" s="14">
        <v>623</v>
      </c>
      <c r="F90" s="14">
        <v>536</v>
      </c>
      <c r="G90" s="14">
        <v>0</v>
      </c>
      <c r="H90" s="14">
        <v>87</v>
      </c>
      <c r="I90" s="14">
        <v>262</v>
      </c>
      <c r="J90" s="14">
        <v>37.299999999999997</v>
      </c>
      <c r="K90" s="14">
        <v>49</v>
      </c>
      <c r="L90" s="14">
        <v>0</v>
      </c>
      <c r="M90" s="14">
        <v>41</v>
      </c>
      <c r="N90" s="14">
        <v>22</v>
      </c>
      <c r="O90" s="14">
        <v>46</v>
      </c>
      <c r="P90" s="14">
        <v>0</v>
      </c>
      <c r="Q90" s="14">
        <v>20</v>
      </c>
      <c r="R90" s="14">
        <v>0</v>
      </c>
      <c r="S90" s="14">
        <v>21</v>
      </c>
      <c r="T90" s="14">
        <v>8</v>
      </c>
      <c r="U90" s="14">
        <v>-20</v>
      </c>
    </row>
    <row r="91" spans="1:21">
      <c r="A91" s="54">
        <v>16922</v>
      </c>
      <c r="B91" s="14">
        <v>422</v>
      </c>
      <c r="C91" s="14">
        <v>-291</v>
      </c>
      <c r="D91" s="14">
        <v>58</v>
      </c>
      <c r="E91" s="14">
        <v>655</v>
      </c>
      <c r="F91" s="14">
        <v>577</v>
      </c>
      <c r="G91" s="14">
        <v>0</v>
      </c>
      <c r="H91" s="14">
        <v>78</v>
      </c>
      <c r="I91" s="14">
        <v>293</v>
      </c>
      <c r="J91" s="14">
        <v>28</v>
      </c>
      <c r="K91" s="14">
        <v>71.099999999999994</v>
      </c>
      <c r="L91" s="14">
        <v>0</v>
      </c>
      <c r="M91" s="14">
        <v>29</v>
      </c>
      <c r="N91" s="14">
        <v>17</v>
      </c>
      <c r="O91" s="14">
        <v>39</v>
      </c>
      <c r="P91" s="14">
        <v>0</v>
      </c>
      <c r="Q91" s="14">
        <v>18</v>
      </c>
      <c r="R91" s="14">
        <v>0</v>
      </c>
      <c r="S91" s="14">
        <v>45</v>
      </c>
      <c r="T91" s="14">
        <v>8</v>
      </c>
      <c r="U91" s="14">
        <v>3</v>
      </c>
    </row>
    <row r="92" spans="1:21">
      <c r="A92" s="54">
        <v>16953</v>
      </c>
      <c r="B92" s="14">
        <v>436</v>
      </c>
      <c r="C92" s="14">
        <v>207</v>
      </c>
      <c r="D92" s="14">
        <v>40</v>
      </c>
      <c r="E92" s="14">
        <v>189</v>
      </c>
      <c r="F92" s="14">
        <v>139</v>
      </c>
      <c r="G92" s="14">
        <v>0</v>
      </c>
      <c r="H92" s="14">
        <v>50</v>
      </c>
      <c r="I92" s="14">
        <v>29</v>
      </c>
      <c r="J92" s="14">
        <v>21.5</v>
      </c>
      <c r="K92" s="14">
        <v>14.1</v>
      </c>
      <c r="L92" s="14">
        <v>0</v>
      </c>
      <c r="M92" s="14">
        <v>-7</v>
      </c>
      <c r="N92" s="14">
        <v>16</v>
      </c>
      <c r="O92" s="14">
        <v>15</v>
      </c>
      <c r="P92" s="14">
        <v>0</v>
      </c>
      <c r="Q92" s="14">
        <v>12</v>
      </c>
      <c r="R92" s="14">
        <v>0</v>
      </c>
      <c r="S92" s="14">
        <v>3</v>
      </c>
      <c r="T92" s="14">
        <v>5</v>
      </c>
      <c r="U92" s="14">
        <v>-29</v>
      </c>
    </row>
    <row r="93" spans="1:21">
      <c r="A93" s="54">
        <v>16983</v>
      </c>
      <c r="B93" s="14">
        <v>331</v>
      </c>
      <c r="C93" s="14">
        <v>104</v>
      </c>
      <c r="D93" s="14">
        <v>18</v>
      </c>
      <c r="E93" s="14">
        <v>209</v>
      </c>
      <c r="F93" s="14">
        <v>176</v>
      </c>
      <c r="G93" s="14">
        <v>0</v>
      </c>
      <c r="H93" s="14">
        <v>33</v>
      </c>
      <c r="I93" s="14">
        <v>107</v>
      </c>
      <c r="J93" s="14">
        <v>19.399999999999999</v>
      </c>
      <c r="K93" s="14">
        <v>30.4</v>
      </c>
      <c r="L93" s="14">
        <v>0</v>
      </c>
      <c r="M93" s="14">
        <v>8</v>
      </c>
      <c r="N93" s="14">
        <v>10</v>
      </c>
      <c r="O93" s="14">
        <v>20</v>
      </c>
      <c r="P93" s="14">
        <v>0</v>
      </c>
      <c r="Q93" s="14">
        <v>11</v>
      </c>
      <c r="R93" s="14">
        <v>0</v>
      </c>
      <c r="S93" s="14">
        <v>16</v>
      </c>
      <c r="T93" s="14">
        <v>4</v>
      </c>
      <c r="U93" s="14">
        <v>-52</v>
      </c>
    </row>
    <row r="94" spans="1:21">
      <c r="A94" s="54">
        <v>17014</v>
      </c>
      <c r="B94" s="14">
        <v>255</v>
      </c>
      <c r="C94" s="14">
        <v>18</v>
      </c>
      <c r="D94" s="14">
        <v>64</v>
      </c>
      <c r="E94" s="14">
        <v>173</v>
      </c>
      <c r="F94" s="14">
        <v>174</v>
      </c>
      <c r="G94" s="14">
        <v>0</v>
      </c>
      <c r="H94" s="14">
        <v>-1</v>
      </c>
      <c r="I94" s="14">
        <v>161</v>
      </c>
      <c r="J94" s="14">
        <v>17</v>
      </c>
      <c r="K94" s="14">
        <v>34.6</v>
      </c>
      <c r="L94" s="14">
        <v>0</v>
      </c>
      <c r="M94" s="14">
        <v>17</v>
      </c>
      <c r="N94" s="14">
        <v>5</v>
      </c>
      <c r="O94" s="14">
        <v>21</v>
      </c>
      <c r="P94" s="14">
        <v>0</v>
      </c>
      <c r="Q94" s="14">
        <v>6</v>
      </c>
      <c r="R94" s="14">
        <v>0</v>
      </c>
      <c r="S94" s="14">
        <v>19</v>
      </c>
      <c r="T94" s="14">
        <v>3</v>
      </c>
      <c r="U94" s="14">
        <v>2</v>
      </c>
    </row>
    <row r="95" spans="1:21">
      <c r="A95" s="54">
        <v>17045</v>
      </c>
      <c r="B95" s="14">
        <v>267</v>
      </c>
      <c r="C95" s="14">
        <v>10</v>
      </c>
      <c r="D95" s="14">
        <v>47</v>
      </c>
      <c r="E95" s="14">
        <v>210</v>
      </c>
      <c r="F95" s="14">
        <v>199</v>
      </c>
      <c r="G95" s="14">
        <v>0</v>
      </c>
      <c r="H95" s="14">
        <v>11</v>
      </c>
      <c r="I95" s="14">
        <v>223</v>
      </c>
      <c r="J95" s="14">
        <v>21.2</v>
      </c>
      <c r="K95" s="14">
        <v>57.5</v>
      </c>
      <c r="L95" s="14">
        <v>0</v>
      </c>
      <c r="M95" s="14">
        <v>18</v>
      </c>
      <c r="N95" s="14">
        <v>8</v>
      </c>
      <c r="O95" s="14">
        <v>26</v>
      </c>
      <c r="P95" s="14">
        <v>0</v>
      </c>
      <c r="Q95" s="14">
        <v>18</v>
      </c>
      <c r="R95" s="14">
        <v>0</v>
      </c>
      <c r="S95" s="14">
        <v>39</v>
      </c>
      <c r="T95" s="14">
        <v>7</v>
      </c>
      <c r="U95" s="14">
        <v>-1</v>
      </c>
    </row>
    <row r="96" spans="1:21">
      <c r="A96" s="54">
        <v>17075</v>
      </c>
      <c r="B96" s="14">
        <v>184</v>
      </c>
      <c r="C96" s="14">
        <v>2</v>
      </c>
      <c r="D96" s="14">
        <v>28</v>
      </c>
      <c r="E96" s="14">
        <v>154</v>
      </c>
      <c r="F96" s="14">
        <v>157</v>
      </c>
      <c r="G96" s="14">
        <v>0</v>
      </c>
      <c r="H96" s="14">
        <v>-3</v>
      </c>
      <c r="I96" s="14">
        <v>101</v>
      </c>
      <c r="J96" s="14">
        <v>3.6</v>
      </c>
      <c r="K96" s="14">
        <v>6.9</v>
      </c>
      <c r="L96" s="14">
        <v>0</v>
      </c>
      <c r="M96" s="14">
        <v>7</v>
      </c>
      <c r="N96" s="14">
        <v>8</v>
      </c>
      <c r="O96" s="14">
        <v>30</v>
      </c>
      <c r="P96" s="14">
        <v>0</v>
      </c>
      <c r="Q96" s="14">
        <v>28</v>
      </c>
      <c r="R96" s="14">
        <v>0</v>
      </c>
      <c r="S96" s="14">
        <v>1</v>
      </c>
      <c r="T96" s="14">
        <v>11</v>
      </c>
      <c r="U96" s="14">
        <v>-12</v>
      </c>
    </row>
    <row r="97" spans="1:21">
      <c r="A97" s="54">
        <v>17106</v>
      </c>
      <c r="B97" s="14">
        <v>90</v>
      </c>
      <c r="C97" s="14">
        <v>4</v>
      </c>
      <c r="D97" s="14">
        <v>39</v>
      </c>
      <c r="E97" s="14">
        <v>47</v>
      </c>
      <c r="F97" s="14">
        <v>58</v>
      </c>
      <c r="G97" s="14">
        <v>0</v>
      </c>
      <c r="H97" s="14">
        <v>-11</v>
      </c>
      <c r="I97" s="14">
        <v>93</v>
      </c>
      <c r="J97" s="14">
        <v>9.6</v>
      </c>
      <c r="K97" s="14">
        <v>13.7</v>
      </c>
      <c r="L97" s="14">
        <v>0</v>
      </c>
      <c r="M97" s="14">
        <v>11</v>
      </c>
      <c r="N97" s="14">
        <v>12</v>
      </c>
      <c r="O97" s="14">
        <v>9</v>
      </c>
      <c r="P97" s="14">
        <v>0</v>
      </c>
      <c r="Q97" s="14">
        <v>1</v>
      </c>
      <c r="R97" s="14">
        <v>0</v>
      </c>
      <c r="S97" s="14">
        <v>9</v>
      </c>
      <c r="T97" s="14">
        <v>0</v>
      </c>
      <c r="U97" s="14">
        <v>-5</v>
      </c>
    </row>
    <row r="98" spans="1:21">
      <c r="A98" s="54">
        <v>17136</v>
      </c>
      <c r="B98" s="14">
        <v>155</v>
      </c>
      <c r="C98" s="14">
        <v>1</v>
      </c>
      <c r="D98" s="14">
        <v>26</v>
      </c>
      <c r="E98" s="14">
        <v>128</v>
      </c>
      <c r="F98" s="14">
        <v>49</v>
      </c>
      <c r="G98" s="14">
        <v>0</v>
      </c>
      <c r="H98" s="14">
        <v>79</v>
      </c>
      <c r="I98" s="14">
        <v>172</v>
      </c>
      <c r="J98" s="14">
        <v>21.7</v>
      </c>
      <c r="K98" s="14">
        <v>58.6</v>
      </c>
      <c r="L98" s="14">
        <v>0</v>
      </c>
      <c r="M98" s="14">
        <v>10</v>
      </c>
      <c r="N98" s="14">
        <v>8</v>
      </c>
      <c r="O98" s="14">
        <v>22</v>
      </c>
      <c r="P98" s="14">
        <v>0</v>
      </c>
      <c r="Q98" s="14">
        <v>12</v>
      </c>
      <c r="R98" s="14">
        <v>0</v>
      </c>
      <c r="S98" s="14">
        <v>34</v>
      </c>
      <c r="T98" s="14">
        <v>5</v>
      </c>
      <c r="U98" s="14">
        <v>-25</v>
      </c>
    </row>
    <row r="99" spans="1:21">
      <c r="A99" s="54">
        <v>17167</v>
      </c>
      <c r="B99" s="14">
        <v>7</v>
      </c>
      <c r="C99" s="14">
        <v>-14</v>
      </c>
      <c r="D99" s="14">
        <v>30</v>
      </c>
      <c r="E99" s="14">
        <v>-9</v>
      </c>
      <c r="F99" s="14">
        <v>-4</v>
      </c>
      <c r="G99" s="14">
        <v>0</v>
      </c>
      <c r="H99" s="14">
        <v>-5</v>
      </c>
      <c r="I99" s="14">
        <v>-12</v>
      </c>
      <c r="J99" s="14">
        <v>29</v>
      </c>
      <c r="K99" s="14">
        <v>-16.399999999999999</v>
      </c>
      <c r="L99" s="14">
        <v>0</v>
      </c>
      <c r="M99" s="14">
        <v>0</v>
      </c>
      <c r="N99" s="14">
        <v>2</v>
      </c>
      <c r="O99" s="14">
        <v>1</v>
      </c>
      <c r="P99" s="14">
        <v>0</v>
      </c>
      <c r="Q99" s="14">
        <v>11</v>
      </c>
      <c r="R99" s="14">
        <v>0</v>
      </c>
      <c r="S99" s="14">
        <v>-15</v>
      </c>
      <c r="T99" s="14">
        <v>4</v>
      </c>
      <c r="U99" s="14">
        <v>-11</v>
      </c>
    </row>
    <row r="100" spans="1:21">
      <c r="A100" s="54">
        <v>17198</v>
      </c>
      <c r="B100" s="14">
        <v>49</v>
      </c>
      <c r="C100" s="14">
        <v>26</v>
      </c>
      <c r="D100" s="14">
        <v>-4</v>
      </c>
      <c r="E100" s="14">
        <v>27</v>
      </c>
      <c r="F100" s="14">
        <v>-48</v>
      </c>
      <c r="G100" s="14">
        <v>0</v>
      </c>
      <c r="H100" s="14">
        <v>75</v>
      </c>
      <c r="I100" s="14">
        <v>116</v>
      </c>
      <c r="J100" s="14">
        <v>-5</v>
      </c>
      <c r="K100" s="14">
        <v>16.5</v>
      </c>
      <c r="L100" s="14">
        <v>0</v>
      </c>
      <c r="M100" s="14">
        <v>7</v>
      </c>
      <c r="N100" s="14">
        <v>-20</v>
      </c>
      <c r="O100" s="14">
        <v>26</v>
      </c>
      <c r="P100" s="14">
        <v>0</v>
      </c>
      <c r="Q100" s="14">
        <v>20</v>
      </c>
      <c r="R100" s="14">
        <v>0</v>
      </c>
      <c r="S100" s="14">
        <v>23</v>
      </c>
      <c r="T100" s="14">
        <v>10</v>
      </c>
      <c r="U100" s="14">
        <v>-9</v>
      </c>
    </row>
    <row r="101" spans="1:21">
      <c r="A101" s="54">
        <v>17226</v>
      </c>
      <c r="B101" s="14">
        <v>-13</v>
      </c>
      <c r="C101" s="14">
        <v>4</v>
      </c>
      <c r="D101" s="14">
        <v>33</v>
      </c>
      <c r="E101" s="14">
        <v>-50</v>
      </c>
      <c r="F101" s="14">
        <v>-14</v>
      </c>
      <c r="G101" s="14">
        <v>0</v>
      </c>
      <c r="H101" s="14">
        <v>-36</v>
      </c>
      <c r="I101" s="14">
        <v>48</v>
      </c>
      <c r="J101" s="14">
        <v>3.9</v>
      </c>
      <c r="K101" s="14">
        <v>13.9</v>
      </c>
      <c r="L101" s="14">
        <v>0</v>
      </c>
      <c r="M101" s="14">
        <v>-1</v>
      </c>
      <c r="N101" s="14">
        <v>-1</v>
      </c>
      <c r="O101" s="14">
        <v>8</v>
      </c>
      <c r="P101" s="14">
        <v>0</v>
      </c>
      <c r="Q101" s="14">
        <v>10</v>
      </c>
      <c r="R101" s="14">
        <v>0</v>
      </c>
      <c r="S101" s="14">
        <v>13</v>
      </c>
      <c r="T101" s="14">
        <v>2</v>
      </c>
      <c r="U101" s="14">
        <v>-13</v>
      </c>
    </row>
    <row r="102" spans="1:21">
      <c r="A102" s="54">
        <v>17257</v>
      </c>
      <c r="B102" s="14">
        <v>-4</v>
      </c>
      <c r="C102" s="14">
        <v>3</v>
      </c>
      <c r="D102" s="14">
        <v>12</v>
      </c>
      <c r="E102" s="14">
        <v>-19</v>
      </c>
      <c r="F102" s="14">
        <v>-36</v>
      </c>
      <c r="G102" s="14">
        <v>0</v>
      </c>
      <c r="H102" s="14">
        <v>17</v>
      </c>
      <c r="I102" s="14">
        <v>72</v>
      </c>
      <c r="J102" s="14">
        <v>7.5</v>
      </c>
      <c r="K102" s="14">
        <v>30.2</v>
      </c>
      <c r="L102" s="14">
        <v>0</v>
      </c>
      <c r="M102" s="14">
        <v>10</v>
      </c>
      <c r="N102" s="14">
        <v>2</v>
      </c>
      <c r="O102" s="14">
        <v>4</v>
      </c>
      <c r="P102" s="14">
        <v>0</v>
      </c>
      <c r="Q102" s="14">
        <v>6</v>
      </c>
      <c r="R102" s="14">
        <v>0</v>
      </c>
      <c r="S102" s="14">
        <v>12</v>
      </c>
      <c r="T102" s="14">
        <v>1</v>
      </c>
      <c r="U102" s="14">
        <v>-18</v>
      </c>
    </row>
    <row r="103" spans="1:21">
      <c r="A103" s="54">
        <v>17287</v>
      </c>
      <c r="B103" s="14">
        <v>-18</v>
      </c>
      <c r="C103" s="14">
        <v>-19</v>
      </c>
      <c r="D103" s="14">
        <v>20</v>
      </c>
      <c r="E103" s="14">
        <v>-19</v>
      </c>
      <c r="F103" s="14">
        <v>-7</v>
      </c>
      <c r="G103" s="14">
        <v>0</v>
      </c>
      <c r="H103" s="14">
        <v>-12</v>
      </c>
      <c r="I103" s="14">
        <v>-60</v>
      </c>
      <c r="J103" s="14">
        <v>3</v>
      </c>
      <c r="K103" s="14">
        <v>8.6</v>
      </c>
      <c r="L103" s="14">
        <v>0</v>
      </c>
      <c r="M103" s="14">
        <v>-31</v>
      </c>
      <c r="N103" s="14">
        <v>8</v>
      </c>
      <c r="O103" s="14">
        <v>-3</v>
      </c>
      <c r="P103" s="14">
        <v>0</v>
      </c>
      <c r="Q103" s="14">
        <v>5</v>
      </c>
      <c r="R103" s="14">
        <v>0</v>
      </c>
      <c r="S103" s="14">
        <v>8</v>
      </c>
      <c r="T103" s="14">
        <v>3</v>
      </c>
      <c r="U103" s="14">
        <v>-30</v>
      </c>
    </row>
    <row r="104" spans="1:21">
      <c r="A104" s="54">
        <v>17318</v>
      </c>
      <c r="B104" s="14">
        <v>-2</v>
      </c>
      <c r="C104" s="14">
        <v>26</v>
      </c>
      <c r="D104" s="14">
        <v>23</v>
      </c>
      <c r="E104" s="14">
        <v>-51</v>
      </c>
      <c r="F104" s="14">
        <v>-52</v>
      </c>
      <c r="G104" s="14">
        <v>0</v>
      </c>
      <c r="H104" s="14">
        <v>1</v>
      </c>
      <c r="I104" s="14">
        <v>148</v>
      </c>
      <c r="J104" s="14">
        <v>6.1</v>
      </c>
      <c r="K104" s="14">
        <v>33.799999999999997</v>
      </c>
      <c r="L104" s="14">
        <v>0</v>
      </c>
      <c r="M104" s="14">
        <v>12</v>
      </c>
      <c r="N104" s="14">
        <v>4</v>
      </c>
      <c r="O104" s="14">
        <v>9</v>
      </c>
      <c r="P104" s="14">
        <v>0</v>
      </c>
      <c r="Q104" s="14">
        <v>8</v>
      </c>
      <c r="R104" s="14">
        <v>0</v>
      </c>
      <c r="S104" s="14">
        <v>17</v>
      </c>
      <c r="T104" s="14">
        <v>2</v>
      </c>
      <c r="U104" s="14">
        <v>-7</v>
      </c>
    </row>
    <row r="105" spans="1:21">
      <c r="A105" s="54">
        <v>17348</v>
      </c>
      <c r="B105" s="14">
        <v>77</v>
      </c>
      <c r="C105" s="14">
        <v>5</v>
      </c>
      <c r="D105" s="14">
        <v>61</v>
      </c>
      <c r="E105" s="14">
        <v>11</v>
      </c>
      <c r="F105" s="14">
        <v>32</v>
      </c>
      <c r="G105" s="14">
        <v>0</v>
      </c>
      <c r="H105" s="14">
        <v>-21</v>
      </c>
      <c r="I105" s="14">
        <v>122</v>
      </c>
      <c r="J105" s="14">
        <v>17.3</v>
      </c>
      <c r="K105" s="14">
        <v>22.4</v>
      </c>
      <c r="L105" s="14">
        <v>0</v>
      </c>
      <c r="M105" s="14">
        <v>14</v>
      </c>
      <c r="N105" s="14">
        <v>2</v>
      </c>
      <c r="O105" s="14">
        <v>11</v>
      </c>
      <c r="P105" s="14">
        <v>0</v>
      </c>
      <c r="Q105" s="14">
        <v>8</v>
      </c>
      <c r="R105" s="14">
        <v>0</v>
      </c>
      <c r="S105" s="14">
        <v>12</v>
      </c>
      <c r="T105" s="14">
        <v>3</v>
      </c>
      <c r="U105" s="14">
        <v>-27</v>
      </c>
    </row>
    <row r="106" spans="1:21">
      <c r="A106" s="54">
        <v>17379</v>
      </c>
      <c r="B106" s="14">
        <v>-147</v>
      </c>
      <c r="C106" s="14">
        <v>-24</v>
      </c>
      <c r="D106" s="14">
        <v>1</v>
      </c>
      <c r="E106" s="14">
        <v>-124</v>
      </c>
      <c r="F106" s="14">
        <v>-165</v>
      </c>
      <c r="G106" s="14">
        <v>0</v>
      </c>
      <c r="H106" s="14">
        <v>41</v>
      </c>
      <c r="I106" s="14">
        <v>80</v>
      </c>
      <c r="J106" s="14">
        <v>15.8</v>
      </c>
      <c r="K106" s="14">
        <v>19.600000000000001</v>
      </c>
      <c r="L106" s="14">
        <v>0</v>
      </c>
      <c r="M106" s="14">
        <v>-3</v>
      </c>
      <c r="N106" s="14">
        <v>17</v>
      </c>
      <c r="O106" s="14">
        <v>5</v>
      </c>
      <c r="P106" s="14">
        <v>0</v>
      </c>
      <c r="Q106" s="14">
        <v>7</v>
      </c>
      <c r="R106" s="14">
        <v>0</v>
      </c>
      <c r="S106" s="14">
        <v>10</v>
      </c>
      <c r="T106" s="14">
        <v>3</v>
      </c>
      <c r="U106" s="14">
        <v>0</v>
      </c>
    </row>
    <row r="107" spans="1:21">
      <c r="A107" s="54">
        <v>17410</v>
      </c>
      <c r="B107" s="14">
        <v>174</v>
      </c>
      <c r="C107" s="14">
        <v>32</v>
      </c>
      <c r="D107" s="14">
        <v>18</v>
      </c>
      <c r="E107" s="14">
        <v>124</v>
      </c>
      <c r="F107" s="14">
        <v>65</v>
      </c>
      <c r="G107" s="14">
        <v>0</v>
      </c>
      <c r="H107" s="14">
        <v>59</v>
      </c>
      <c r="I107" s="14">
        <v>48</v>
      </c>
      <c r="J107" s="14">
        <v>10.199999999999999</v>
      </c>
      <c r="K107" s="14">
        <v>5.8</v>
      </c>
      <c r="L107" s="14">
        <v>0</v>
      </c>
      <c r="M107" s="14">
        <v>5</v>
      </c>
      <c r="N107" s="14">
        <v>2</v>
      </c>
      <c r="O107" s="14">
        <v>8</v>
      </c>
      <c r="P107" s="14">
        <v>0</v>
      </c>
      <c r="Q107" s="14">
        <v>4</v>
      </c>
      <c r="R107" s="14">
        <v>0</v>
      </c>
      <c r="S107" s="14">
        <v>7</v>
      </c>
      <c r="T107" s="14">
        <v>2</v>
      </c>
      <c r="U107" s="14">
        <v>-5</v>
      </c>
    </row>
    <row r="108" spans="1:21">
      <c r="A108" s="54">
        <v>17440</v>
      </c>
      <c r="B108" s="14">
        <v>118</v>
      </c>
      <c r="C108" s="14">
        <v>4</v>
      </c>
      <c r="D108" s="14">
        <v>-1</v>
      </c>
      <c r="E108" s="14">
        <v>115</v>
      </c>
      <c r="F108" s="14">
        <v>70</v>
      </c>
      <c r="G108" s="14">
        <v>0</v>
      </c>
      <c r="H108" s="14">
        <v>45</v>
      </c>
      <c r="I108" s="14">
        <v>105</v>
      </c>
      <c r="J108" s="14">
        <v>29.8</v>
      </c>
      <c r="K108" s="14">
        <v>23.8</v>
      </c>
      <c r="L108" s="14">
        <v>0</v>
      </c>
      <c r="M108" s="14">
        <v>6</v>
      </c>
      <c r="N108" s="14">
        <v>7</v>
      </c>
      <c r="O108" s="14">
        <v>12</v>
      </c>
      <c r="P108" s="14">
        <v>0</v>
      </c>
      <c r="Q108" s="14">
        <v>6</v>
      </c>
      <c r="R108" s="14">
        <v>0</v>
      </c>
      <c r="S108" s="14">
        <v>7</v>
      </c>
      <c r="T108" s="14">
        <v>2</v>
      </c>
      <c r="U108" s="14">
        <v>20</v>
      </c>
    </row>
    <row r="109" spans="1:21">
      <c r="A109" s="54">
        <v>17471</v>
      </c>
      <c r="B109" s="14">
        <v>101</v>
      </c>
      <c r="C109" s="14">
        <v>8</v>
      </c>
      <c r="D109" s="14">
        <v>15</v>
      </c>
      <c r="E109" s="14">
        <v>78</v>
      </c>
      <c r="F109" s="14">
        <v>71</v>
      </c>
      <c r="G109" s="14">
        <v>0</v>
      </c>
      <c r="H109" s="14">
        <v>7</v>
      </c>
      <c r="I109" s="14">
        <v>80</v>
      </c>
      <c r="J109" s="14">
        <v>8.6999999999999993</v>
      </c>
      <c r="K109" s="14">
        <v>29.5</v>
      </c>
      <c r="L109" s="14">
        <v>0</v>
      </c>
      <c r="M109" s="14">
        <v>2</v>
      </c>
      <c r="N109" s="14">
        <v>5</v>
      </c>
      <c r="O109" s="14">
        <v>11</v>
      </c>
      <c r="P109" s="14">
        <v>0</v>
      </c>
      <c r="Q109" s="14">
        <v>9</v>
      </c>
      <c r="R109" s="14">
        <v>0</v>
      </c>
      <c r="S109" s="14">
        <v>17</v>
      </c>
      <c r="T109" s="14">
        <v>4</v>
      </c>
      <c r="U109" s="14">
        <v>27</v>
      </c>
    </row>
    <row r="110" spans="1:21">
      <c r="A110" s="54">
        <v>17501</v>
      </c>
      <c r="B110" s="14">
        <v>18</v>
      </c>
      <c r="C110" s="14">
        <v>5</v>
      </c>
      <c r="D110" s="14">
        <v>-8</v>
      </c>
      <c r="E110" s="14">
        <v>21</v>
      </c>
      <c r="F110" s="14">
        <v>9</v>
      </c>
      <c r="G110" s="14">
        <v>0</v>
      </c>
      <c r="H110" s="14">
        <v>12</v>
      </c>
      <c r="I110" s="14">
        <v>36</v>
      </c>
      <c r="J110" s="14">
        <v>2.7</v>
      </c>
      <c r="K110" s="14">
        <v>9</v>
      </c>
      <c r="L110" s="14">
        <v>0</v>
      </c>
      <c r="M110" s="14">
        <v>1</v>
      </c>
      <c r="N110" s="14">
        <v>7</v>
      </c>
      <c r="O110" s="14">
        <v>7</v>
      </c>
      <c r="P110" s="14">
        <v>0</v>
      </c>
      <c r="Q110" s="14">
        <v>5</v>
      </c>
      <c r="R110" s="14">
        <v>0</v>
      </c>
      <c r="S110" s="14">
        <v>7</v>
      </c>
      <c r="T110" s="14">
        <v>2</v>
      </c>
      <c r="U110" s="14">
        <v>19</v>
      </c>
    </row>
    <row r="111" spans="1:21">
      <c r="A111" s="54">
        <v>17532</v>
      </c>
      <c r="B111" s="14">
        <v>46</v>
      </c>
      <c r="C111" s="14">
        <v>3</v>
      </c>
      <c r="D111" s="14">
        <v>29</v>
      </c>
      <c r="E111" s="14">
        <v>14</v>
      </c>
      <c r="F111" s="14">
        <v>7</v>
      </c>
      <c r="G111" s="14">
        <v>0</v>
      </c>
      <c r="H111" s="14">
        <v>7</v>
      </c>
      <c r="I111" s="14">
        <v>31</v>
      </c>
      <c r="J111" s="14">
        <v>1</v>
      </c>
      <c r="K111" s="14">
        <v>3.1</v>
      </c>
      <c r="L111" s="14">
        <v>0</v>
      </c>
      <c r="M111" s="14">
        <v>11</v>
      </c>
      <c r="N111" s="14">
        <v>6</v>
      </c>
      <c r="O111" s="14">
        <v>5</v>
      </c>
      <c r="P111" s="14">
        <v>0</v>
      </c>
      <c r="Q111" s="14">
        <v>5</v>
      </c>
      <c r="R111" s="14">
        <v>0</v>
      </c>
      <c r="S111" s="14">
        <v>-2</v>
      </c>
      <c r="T111" s="14">
        <v>2</v>
      </c>
      <c r="U111" s="14">
        <v>20</v>
      </c>
    </row>
    <row r="112" spans="1:21">
      <c r="A112" s="54">
        <v>17563</v>
      </c>
      <c r="B112" s="14">
        <v>62</v>
      </c>
      <c r="C112" s="14">
        <v>3</v>
      </c>
      <c r="D112" s="14">
        <v>49</v>
      </c>
      <c r="E112" s="14">
        <v>10</v>
      </c>
      <c r="F112" s="14">
        <v>2</v>
      </c>
      <c r="G112" s="14">
        <v>0</v>
      </c>
      <c r="H112" s="14">
        <v>8</v>
      </c>
      <c r="I112" s="14">
        <v>17</v>
      </c>
      <c r="J112" s="14">
        <v>10.3</v>
      </c>
      <c r="K112" s="14">
        <v>8.6999999999999993</v>
      </c>
      <c r="L112" s="14">
        <v>0</v>
      </c>
      <c r="M112" s="14">
        <v>-10</v>
      </c>
      <c r="N112" s="14">
        <v>7</v>
      </c>
      <c r="O112" s="14">
        <v>3</v>
      </c>
      <c r="P112" s="14">
        <v>0</v>
      </c>
      <c r="Q112" s="14">
        <v>-2</v>
      </c>
      <c r="R112" s="14">
        <v>0</v>
      </c>
      <c r="S112" s="14">
        <v>9</v>
      </c>
      <c r="T112" s="14">
        <v>1</v>
      </c>
      <c r="U112" s="14">
        <v>19</v>
      </c>
    </row>
    <row r="113" spans="1:21">
      <c r="A113" s="54">
        <v>17592</v>
      </c>
      <c r="B113" s="14">
        <v>-178</v>
      </c>
      <c r="C113" s="14">
        <v>-5</v>
      </c>
      <c r="D113" s="14">
        <v>-74</v>
      </c>
      <c r="E113" s="14">
        <v>-99</v>
      </c>
      <c r="F113" s="14">
        <v>-80</v>
      </c>
      <c r="G113" s="14">
        <v>0</v>
      </c>
      <c r="H113" s="14">
        <v>-19</v>
      </c>
      <c r="I113" s="14">
        <v>41</v>
      </c>
      <c r="J113" s="14">
        <v>13.2</v>
      </c>
      <c r="K113" s="14">
        <v>-1.1000000000000001</v>
      </c>
      <c r="L113" s="14">
        <v>0</v>
      </c>
      <c r="M113" s="14">
        <v>1</v>
      </c>
      <c r="N113" s="14">
        <v>8</v>
      </c>
      <c r="O113" s="14">
        <v>0</v>
      </c>
      <c r="P113" s="14">
        <v>0</v>
      </c>
      <c r="Q113" s="14">
        <v>4</v>
      </c>
      <c r="R113" s="14">
        <v>0</v>
      </c>
      <c r="S113" s="14">
        <v>2</v>
      </c>
      <c r="T113" s="14">
        <v>0</v>
      </c>
      <c r="U113" s="14">
        <v>-9</v>
      </c>
    </row>
    <row r="114" spans="1:21">
      <c r="A114" s="54">
        <v>17623</v>
      </c>
      <c r="B114" s="14">
        <v>97</v>
      </c>
      <c r="C114" s="14">
        <v>14</v>
      </c>
      <c r="D114" s="14">
        <v>58</v>
      </c>
      <c r="E114" s="14">
        <v>25</v>
      </c>
      <c r="F114" s="14">
        <v>-3</v>
      </c>
      <c r="G114" s="14">
        <v>0</v>
      </c>
      <c r="H114" s="14">
        <v>28</v>
      </c>
      <c r="I114" s="14">
        <v>45</v>
      </c>
      <c r="J114" s="14">
        <v>4.3</v>
      </c>
      <c r="K114" s="14">
        <v>14</v>
      </c>
      <c r="L114" s="14">
        <v>0</v>
      </c>
      <c r="M114" s="14">
        <v>8</v>
      </c>
      <c r="N114" s="14">
        <v>5</v>
      </c>
      <c r="O114" s="14">
        <v>9</v>
      </c>
      <c r="P114" s="14">
        <v>0</v>
      </c>
      <c r="Q114" s="14">
        <v>7</v>
      </c>
      <c r="R114" s="14">
        <v>0</v>
      </c>
      <c r="S114" s="14">
        <v>7</v>
      </c>
      <c r="T114" s="14">
        <v>2</v>
      </c>
      <c r="U114" s="14">
        <v>8</v>
      </c>
    </row>
    <row r="115" spans="1:21">
      <c r="A115" s="54">
        <v>17653</v>
      </c>
      <c r="B115" s="14">
        <v>-242</v>
      </c>
      <c r="C115" s="14">
        <v>-100</v>
      </c>
      <c r="D115" s="14">
        <v>39</v>
      </c>
      <c r="E115" s="14">
        <v>-181</v>
      </c>
      <c r="F115" s="14">
        <v>-69</v>
      </c>
      <c r="G115" s="14">
        <v>0</v>
      </c>
      <c r="H115" s="14">
        <v>-112</v>
      </c>
      <c r="I115" s="14">
        <v>-82</v>
      </c>
      <c r="J115" s="14">
        <v>5.5</v>
      </c>
      <c r="K115" s="14">
        <v>-33.6</v>
      </c>
      <c r="L115" s="14">
        <v>0</v>
      </c>
      <c r="M115" s="14">
        <v>-25</v>
      </c>
      <c r="N115" s="14">
        <v>5</v>
      </c>
      <c r="O115" s="14">
        <v>-3</v>
      </c>
      <c r="P115" s="14">
        <v>0</v>
      </c>
      <c r="Q115" s="14">
        <v>11</v>
      </c>
      <c r="R115" s="14">
        <v>0</v>
      </c>
      <c r="S115" s="14">
        <v>-16</v>
      </c>
      <c r="T115" s="14">
        <v>5</v>
      </c>
      <c r="U115" s="14">
        <v>20</v>
      </c>
    </row>
    <row r="116" spans="1:21">
      <c r="A116" s="54">
        <v>17684</v>
      </c>
      <c r="B116" s="14">
        <v>206</v>
      </c>
      <c r="C116" s="14">
        <v>111</v>
      </c>
      <c r="D116" s="14">
        <v>43</v>
      </c>
      <c r="E116" s="14">
        <v>52</v>
      </c>
      <c r="F116" s="14">
        <v>-11</v>
      </c>
      <c r="G116" s="14">
        <v>0</v>
      </c>
      <c r="H116" s="14">
        <v>63</v>
      </c>
      <c r="I116" s="14">
        <v>173</v>
      </c>
      <c r="J116" s="14">
        <v>15.5</v>
      </c>
      <c r="K116" s="14">
        <v>42.2</v>
      </c>
      <c r="L116" s="14">
        <v>0</v>
      </c>
      <c r="M116" s="14">
        <v>11</v>
      </c>
      <c r="N116" s="14">
        <v>5</v>
      </c>
      <c r="O116" s="14">
        <v>13</v>
      </c>
      <c r="P116" s="14">
        <v>0</v>
      </c>
      <c r="Q116" s="14">
        <v>5</v>
      </c>
      <c r="R116" s="14">
        <v>0</v>
      </c>
      <c r="S116" s="14">
        <v>23</v>
      </c>
      <c r="T116" s="14">
        <v>2</v>
      </c>
      <c r="U116" s="14">
        <v>38</v>
      </c>
    </row>
    <row r="117" spans="1:21">
      <c r="A117" s="54">
        <v>17714</v>
      </c>
      <c r="B117" s="14">
        <v>125</v>
      </c>
      <c r="C117" s="14">
        <v>7</v>
      </c>
      <c r="D117" s="14">
        <v>35</v>
      </c>
      <c r="E117" s="14">
        <v>83</v>
      </c>
      <c r="F117" s="14">
        <v>-26</v>
      </c>
      <c r="G117" s="14">
        <v>0</v>
      </c>
      <c r="H117" s="14">
        <v>109</v>
      </c>
      <c r="I117" s="14">
        <v>58</v>
      </c>
      <c r="J117" s="14">
        <v>8.8000000000000007</v>
      </c>
      <c r="K117" s="14">
        <v>18</v>
      </c>
      <c r="L117" s="14">
        <v>0</v>
      </c>
      <c r="M117" s="14">
        <v>6</v>
      </c>
      <c r="N117" s="14">
        <v>10</v>
      </c>
      <c r="O117" s="14">
        <v>8</v>
      </c>
      <c r="P117" s="14">
        <v>0</v>
      </c>
      <c r="Q117" s="14">
        <v>8</v>
      </c>
      <c r="R117" s="14">
        <v>0</v>
      </c>
      <c r="S117" s="14">
        <v>9</v>
      </c>
      <c r="T117" s="14">
        <v>3</v>
      </c>
      <c r="U117" s="14">
        <v>55</v>
      </c>
    </row>
    <row r="118" spans="1:21">
      <c r="A118" s="54">
        <v>17745</v>
      </c>
      <c r="B118" s="14">
        <v>16</v>
      </c>
      <c r="C118" s="14">
        <v>-29</v>
      </c>
      <c r="D118" s="14">
        <v>4</v>
      </c>
      <c r="E118" s="14">
        <v>41</v>
      </c>
      <c r="F118" s="14">
        <v>80</v>
      </c>
      <c r="G118" s="14">
        <v>0</v>
      </c>
      <c r="H118" s="14">
        <v>-39</v>
      </c>
      <c r="I118" s="14">
        <v>72</v>
      </c>
      <c r="J118" s="14">
        <v>12.4</v>
      </c>
      <c r="K118" s="14">
        <v>13.9</v>
      </c>
      <c r="L118" s="14">
        <v>0</v>
      </c>
      <c r="M118" s="14">
        <v>7</v>
      </c>
      <c r="N118" s="14">
        <v>6</v>
      </c>
      <c r="O118" s="14">
        <v>8</v>
      </c>
      <c r="P118" s="14">
        <v>0</v>
      </c>
      <c r="Q118" s="14">
        <v>2</v>
      </c>
      <c r="R118" s="14">
        <v>0</v>
      </c>
      <c r="S118" s="14">
        <v>7</v>
      </c>
      <c r="T118" s="14">
        <v>1</v>
      </c>
      <c r="U118" s="14">
        <v>38</v>
      </c>
    </row>
    <row r="119" spans="1:21">
      <c r="A119" s="54">
        <v>17776</v>
      </c>
      <c r="B119" s="14">
        <v>6</v>
      </c>
      <c r="C119" s="14">
        <v>27</v>
      </c>
      <c r="D119" s="14">
        <v>-15</v>
      </c>
      <c r="E119" s="14">
        <v>-6</v>
      </c>
      <c r="F119" s="14">
        <v>14</v>
      </c>
      <c r="G119" s="14">
        <v>0</v>
      </c>
      <c r="H119" s="14">
        <v>-20</v>
      </c>
      <c r="I119" s="14">
        <v>-5</v>
      </c>
      <c r="J119" s="14">
        <v>10.6</v>
      </c>
      <c r="K119" s="14">
        <v>1.3</v>
      </c>
      <c r="L119" s="14">
        <v>0</v>
      </c>
      <c r="M119" s="14">
        <v>-7</v>
      </c>
      <c r="N119" s="14">
        <v>0</v>
      </c>
      <c r="O119" s="14">
        <v>0</v>
      </c>
      <c r="P119" s="14">
        <v>0</v>
      </c>
      <c r="Q119" s="14">
        <v>4</v>
      </c>
      <c r="R119" s="14">
        <v>0</v>
      </c>
      <c r="S119" s="14">
        <v>3</v>
      </c>
      <c r="T119" s="14">
        <v>1</v>
      </c>
      <c r="U119" s="14">
        <v>17</v>
      </c>
    </row>
    <row r="120" spans="1:21">
      <c r="A120" s="54">
        <v>17806</v>
      </c>
      <c r="B120" s="14">
        <v>86</v>
      </c>
      <c r="C120" s="14">
        <v>3</v>
      </c>
      <c r="D120" s="14">
        <v>-5</v>
      </c>
      <c r="E120" s="14">
        <v>88</v>
      </c>
      <c r="F120" s="14">
        <v>36</v>
      </c>
      <c r="G120" s="14">
        <v>0</v>
      </c>
      <c r="H120" s="14">
        <v>52</v>
      </c>
      <c r="I120" s="14">
        <v>16</v>
      </c>
      <c r="J120" s="14">
        <v>6.7</v>
      </c>
      <c r="K120" s="14">
        <v>-0.5</v>
      </c>
      <c r="L120" s="14">
        <v>0</v>
      </c>
      <c r="M120" s="14">
        <v>1</v>
      </c>
      <c r="N120" s="14">
        <v>5</v>
      </c>
      <c r="O120" s="14">
        <v>3</v>
      </c>
      <c r="P120" s="14">
        <v>0</v>
      </c>
      <c r="Q120" s="14">
        <v>2</v>
      </c>
      <c r="R120" s="14">
        <v>0</v>
      </c>
      <c r="S120" s="14">
        <v>-3</v>
      </c>
      <c r="T120" s="14">
        <v>1</v>
      </c>
      <c r="U120" s="14">
        <v>14</v>
      </c>
    </row>
    <row r="121" spans="1:21">
      <c r="A121" s="54">
        <v>17837</v>
      </c>
      <c r="B121" s="14">
        <v>-58</v>
      </c>
      <c r="C121" s="14">
        <v>-6</v>
      </c>
      <c r="D121" s="14">
        <v>-1</v>
      </c>
      <c r="E121" s="14">
        <v>-51</v>
      </c>
      <c r="F121" s="14">
        <v>29</v>
      </c>
      <c r="G121" s="14">
        <v>0</v>
      </c>
      <c r="H121" s="14">
        <v>-80</v>
      </c>
      <c r="I121" s="14">
        <v>-15</v>
      </c>
      <c r="J121" s="14">
        <v>1.7</v>
      </c>
      <c r="K121" s="14">
        <v>-0.2</v>
      </c>
      <c r="L121" s="14">
        <v>0</v>
      </c>
      <c r="M121" s="14">
        <v>-1</v>
      </c>
      <c r="N121" s="14">
        <v>-9</v>
      </c>
      <c r="O121" s="14">
        <v>-6</v>
      </c>
      <c r="P121" s="14">
        <v>0</v>
      </c>
      <c r="Q121" s="14">
        <v>-3</v>
      </c>
      <c r="R121" s="14">
        <v>0</v>
      </c>
      <c r="S121" s="14">
        <v>-1</v>
      </c>
      <c r="T121" s="14">
        <v>-1</v>
      </c>
      <c r="U121" s="14">
        <v>24</v>
      </c>
    </row>
    <row r="122" spans="1:21">
      <c r="A122" s="54">
        <v>17867</v>
      </c>
      <c r="B122" s="14">
        <v>-84</v>
      </c>
      <c r="C122" s="14">
        <v>-3</v>
      </c>
      <c r="D122" s="14">
        <v>17</v>
      </c>
      <c r="E122" s="14">
        <v>-98</v>
      </c>
      <c r="F122" s="14">
        <v>-61</v>
      </c>
      <c r="G122" s="14">
        <v>0</v>
      </c>
      <c r="H122" s="14">
        <v>-37</v>
      </c>
      <c r="I122" s="14">
        <v>-9</v>
      </c>
      <c r="J122" s="14">
        <v>2.2000000000000002</v>
      </c>
      <c r="K122" s="14">
        <v>2.7</v>
      </c>
      <c r="L122" s="14">
        <v>0</v>
      </c>
      <c r="M122" s="14">
        <v>-7</v>
      </c>
      <c r="N122" s="14">
        <v>3</v>
      </c>
      <c r="O122" s="14">
        <v>-2</v>
      </c>
      <c r="P122" s="14">
        <v>0</v>
      </c>
      <c r="Q122" s="14">
        <v>1</v>
      </c>
      <c r="R122" s="14">
        <v>0</v>
      </c>
      <c r="S122" s="14">
        <v>2</v>
      </c>
      <c r="T122" s="14">
        <v>0</v>
      </c>
      <c r="U122" s="14">
        <v>40</v>
      </c>
    </row>
    <row r="123" spans="1:21">
      <c r="A123" s="54">
        <v>17898</v>
      </c>
      <c r="B123" s="14">
        <v>-182</v>
      </c>
      <c r="C123" s="14">
        <v>-2</v>
      </c>
      <c r="D123" s="14">
        <v>26</v>
      </c>
      <c r="E123" s="14">
        <v>-206</v>
      </c>
      <c r="F123" s="14">
        <v>-143</v>
      </c>
      <c r="G123" s="14">
        <v>0</v>
      </c>
      <c r="H123" s="14">
        <v>-63</v>
      </c>
      <c r="I123" s="14">
        <v>3</v>
      </c>
      <c r="J123" s="14">
        <v>-8.1999999999999993</v>
      </c>
      <c r="K123" s="14">
        <v>5.4</v>
      </c>
      <c r="L123" s="14">
        <v>0</v>
      </c>
      <c r="M123" s="14">
        <v>-1</v>
      </c>
      <c r="N123" s="14">
        <v>2</v>
      </c>
      <c r="O123" s="14">
        <v>-1</v>
      </c>
      <c r="P123" s="14">
        <v>0</v>
      </c>
      <c r="Q123" s="14">
        <v>8</v>
      </c>
      <c r="R123" s="14">
        <v>0</v>
      </c>
      <c r="S123" s="14">
        <v>6</v>
      </c>
      <c r="T123" s="14">
        <v>3</v>
      </c>
      <c r="U123" s="14">
        <v>19</v>
      </c>
    </row>
    <row r="124" spans="1:21">
      <c r="A124" s="54">
        <v>17929</v>
      </c>
      <c r="B124" s="14">
        <v>-247</v>
      </c>
      <c r="C124" s="14">
        <v>-14</v>
      </c>
      <c r="D124" s="14">
        <v>-14</v>
      </c>
      <c r="E124" s="14">
        <v>-219</v>
      </c>
      <c r="F124" s="14">
        <v>-144</v>
      </c>
      <c r="G124" s="14">
        <v>0</v>
      </c>
      <c r="H124" s="14">
        <v>-75</v>
      </c>
      <c r="I124" s="14">
        <v>-123</v>
      </c>
      <c r="J124" s="14">
        <v>-6.7</v>
      </c>
      <c r="K124" s="14">
        <v>-17.600000000000001</v>
      </c>
      <c r="L124" s="14">
        <v>0</v>
      </c>
      <c r="M124" s="14">
        <v>-24</v>
      </c>
      <c r="N124" s="14">
        <v>2</v>
      </c>
      <c r="O124" s="14">
        <v>-22</v>
      </c>
      <c r="P124" s="14">
        <v>0</v>
      </c>
      <c r="Q124" s="14">
        <v>-16</v>
      </c>
      <c r="R124" s="14">
        <v>0</v>
      </c>
      <c r="S124" s="14">
        <v>-13</v>
      </c>
      <c r="T124" s="14">
        <v>-4</v>
      </c>
      <c r="U124" s="14">
        <v>6</v>
      </c>
    </row>
    <row r="125" spans="1:21">
      <c r="A125" s="54">
        <v>17957</v>
      </c>
      <c r="B125" s="14">
        <v>-151</v>
      </c>
      <c r="C125" s="14">
        <v>-1</v>
      </c>
      <c r="D125" s="14">
        <v>-17</v>
      </c>
      <c r="E125" s="14">
        <v>-133</v>
      </c>
      <c r="F125" s="14">
        <v>-102</v>
      </c>
      <c r="G125" s="14">
        <v>0</v>
      </c>
      <c r="H125" s="14">
        <v>-31</v>
      </c>
      <c r="I125" s="14">
        <v>-19</v>
      </c>
      <c r="J125" s="14">
        <v>-3.8</v>
      </c>
      <c r="K125" s="14">
        <v>1.2</v>
      </c>
      <c r="L125" s="14">
        <v>0</v>
      </c>
      <c r="M125" s="14">
        <v>-10</v>
      </c>
      <c r="N125" s="14">
        <v>-1</v>
      </c>
      <c r="O125" s="14">
        <v>-4</v>
      </c>
      <c r="P125" s="14">
        <v>0</v>
      </c>
      <c r="Q125" s="14">
        <v>8</v>
      </c>
      <c r="R125" s="14">
        <v>0</v>
      </c>
      <c r="S125" s="14">
        <v>4</v>
      </c>
      <c r="T125" s="14">
        <v>2</v>
      </c>
      <c r="U125" s="14">
        <v>-1</v>
      </c>
    </row>
    <row r="126" spans="1:21">
      <c r="A126" s="54">
        <v>17988</v>
      </c>
      <c r="B126" s="14">
        <v>-171</v>
      </c>
      <c r="C126" s="14">
        <v>-7</v>
      </c>
      <c r="D126" s="14">
        <v>-11</v>
      </c>
      <c r="E126" s="14">
        <v>-153</v>
      </c>
      <c r="F126" s="14">
        <v>-137</v>
      </c>
      <c r="G126" s="14">
        <v>0</v>
      </c>
      <c r="H126" s="14">
        <v>-16</v>
      </c>
      <c r="I126" s="14">
        <v>-108</v>
      </c>
      <c r="J126" s="14">
        <v>-1.9</v>
      </c>
      <c r="K126" s="14">
        <v>-10.6</v>
      </c>
      <c r="L126" s="14">
        <v>0</v>
      </c>
      <c r="M126" s="14">
        <v>-16</v>
      </c>
      <c r="N126" s="14">
        <v>4</v>
      </c>
      <c r="O126" s="14">
        <v>-12</v>
      </c>
      <c r="P126" s="14">
        <v>0</v>
      </c>
      <c r="Q126" s="14">
        <v>-5</v>
      </c>
      <c r="R126" s="14">
        <v>0</v>
      </c>
      <c r="S126" s="14">
        <v>-7</v>
      </c>
      <c r="T126" s="14">
        <v>-2</v>
      </c>
      <c r="U126" s="14">
        <v>22</v>
      </c>
    </row>
    <row r="127" spans="1:21">
      <c r="A127" s="54">
        <v>18018</v>
      </c>
      <c r="B127" s="14">
        <v>-163</v>
      </c>
      <c r="C127" s="14">
        <v>0</v>
      </c>
      <c r="D127" s="14">
        <v>-21</v>
      </c>
      <c r="E127" s="14">
        <v>-142</v>
      </c>
      <c r="F127" s="14">
        <v>-107</v>
      </c>
      <c r="G127" s="14">
        <v>0</v>
      </c>
      <c r="H127" s="14">
        <v>-35</v>
      </c>
      <c r="I127" s="14">
        <v>126</v>
      </c>
      <c r="J127" s="14">
        <v>-1.2</v>
      </c>
      <c r="K127" s="14">
        <v>61.2</v>
      </c>
      <c r="L127" s="14">
        <v>0</v>
      </c>
      <c r="M127" s="14">
        <v>-8</v>
      </c>
      <c r="N127" s="14">
        <v>1</v>
      </c>
      <c r="O127" s="14">
        <v>6</v>
      </c>
      <c r="P127" s="14">
        <v>0</v>
      </c>
      <c r="Q127" s="14">
        <v>9</v>
      </c>
      <c r="R127" s="14">
        <v>0</v>
      </c>
      <c r="S127" s="14">
        <v>33</v>
      </c>
      <c r="T127" s="14">
        <v>3</v>
      </c>
      <c r="U127" s="14">
        <v>33</v>
      </c>
    </row>
    <row r="128" spans="1:21">
      <c r="A128" s="54">
        <v>18049</v>
      </c>
      <c r="B128" s="14">
        <v>-193</v>
      </c>
      <c r="C128" s="14">
        <v>-12</v>
      </c>
      <c r="D128" s="14">
        <v>-11</v>
      </c>
      <c r="E128" s="14">
        <v>-170</v>
      </c>
      <c r="F128" s="14">
        <v>-154</v>
      </c>
      <c r="G128" s="14">
        <v>0</v>
      </c>
      <c r="H128" s="14">
        <v>-16</v>
      </c>
      <c r="I128" s="14">
        <v>-73</v>
      </c>
      <c r="J128" s="14">
        <v>-6.5</v>
      </c>
      <c r="K128" s="14">
        <v>-55</v>
      </c>
      <c r="L128" s="14">
        <v>0</v>
      </c>
      <c r="M128" s="14">
        <v>-8</v>
      </c>
      <c r="N128" s="14">
        <v>1</v>
      </c>
      <c r="O128" s="14">
        <v>-5</v>
      </c>
      <c r="P128" s="14">
        <v>0</v>
      </c>
      <c r="Q128" s="14">
        <v>5</v>
      </c>
      <c r="R128" s="14">
        <v>0</v>
      </c>
      <c r="S128" s="14">
        <v>-25</v>
      </c>
      <c r="T128" s="14">
        <v>2</v>
      </c>
      <c r="U128" s="14">
        <v>14</v>
      </c>
    </row>
    <row r="129" spans="1:21">
      <c r="A129" s="54">
        <v>18079</v>
      </c>
      <c r="B129" s="14">
        <v>-141</v>
      </c>
      <c r="C129" s="14">
        <v>-15</v>
      </c>
      <c r="D129" s="14">
        <v>-35</v>
      </c>
      <c r="E129" s="14">
        <v>-91</v>
      </c>
      <c r="F129" s="14">
        <v>-77</v>
      </c>
      <c r="G129" s="14">
        <v>0</v>
      </c>
      <c r="H129" s="14">
        <v>-14</v>
      </c>
      <c r="I129" s="14">
        <v>-98</v>
      </c>
      <c r="J129" s="14">
        <v>-3</v>
      </c>
      <c r="K129" s="14">
        <v>-15</v>
      </c>
      <c r="L129" s="14">
        <v>0</v>
      </c>
      <c r="M129" s="14">
        <v>-11</v>
      </c>
      <c r="N129" s="14">
        <v>-1</v>
      </c>
      <c r="O129" s="14">
        <v>-12</v>
      </c>
      <c r="P129" s="14">
        <v>0</v>
      </c>
      <c r="Q129" s="14">
        <v>-2</v>
      </c>
      <c r="R129" s="14">
        <v>0</v>
      </c>
      <c r="S129" s="14">
        <v>-10</v>
      </c>
      <c r="T129" s="14">
        <v>-1</v>
      </c>
      <c r="U129" s="14">
        <v>-6</v>
      </c>
    </row>
    <row r="130" spans="1:21">
      <c r="A130" s="54">
        <v>18110</v>
      </c>
      <c r="B130" s="14">
        <v>-129</v>
      </c>
      <c r="C130" s="14">
        <v>-23</v>
      </c>
      <c r="D130" s="14">
        <v>5</v>
      </c>
      <c r="E130" s="14">
        <v>-111</v>
      </c>
      <c r="F130" s="14">
        <v>-62</v>
      </c>
      <c r="G130" s="14">
        <v>0</v>
      </c>
      <c r="H130" s="14">
        <v>-49</v>
      </c>
      <c r="I130" s="14">
        <v>-85</v>
      </c>
      <c r="J130" s="14">
        <v>-27.3</v>
      </c>
      <c r="K130" s="14">
        <v>-16.3</v>
      </c>
      <c r="L130" s="14">
        <v>0</v>
      </c>
      <c r="M130" s="14">
        <v>-13</v>
      </c>
      <c r="N130" s="14">
        <v>2</v>
      </c>
      <c r="O130" s="14">
        <v>-5</v>
      </c>
      <c r="P130" s="14">
        <v>0</v>
      </c>
      <c r="Q130" s="14">
        <v>3</v>
      </c>
      <c r="R130" s="14">
        <v>0</v>
      </c>
      <c r="S130" s="14">
        <v>-7</v>
      </c>
      <c r="T130" s="14">
        <v>2</v>
      </c>
      <c r="U130" s="14">
        <v>6</v>
      </c>
    </row>
    <row r="131" spans="1:21">
      <c r="A131" s="54">
        <v>18141</v>
      </c>
      <c r="B131" s="14">
        <v>105</v>
      </c>
      <c r="C131" s="14">
        <v>8</v>
      </c>
      <c r="D131" s="14">
        <v>6</v>
      </c>
      <c r="E131" s="14">
        <v>91</v>
      </c>
      <c r="F131" s="14">
        <v>19</v>
      </c>
      <c r="G131" s="14">
        <v>0</v>
      </c>
      <c r="H131" s="14">
        <v>72</v>
      </c>
      <c r="I131" s="14">
        <v>-35</v>
      </c>
      <c r="J131" s="14">
        <v>13.1</v>
      </c>
      <c r="K131" s="14">
        <v>-4.4000000000000004</v>
      </c>
      <c r="L131" s="14">
        <v>0</v>
      </c>
      <c r="M131" s="14">
        <v>-7</v>
      </c>
      <c r="N131" s="14">
        <v>3</v>
      </c>
      <c r="O131" s="14">
        <v>-2</v>
      </c>
      <c r="P131" s="14">
        <v>0</v>
      </c>
      <c r="Q131" s="14">
        <v>0</v>
      </c>
      <c r="R131" s="14">
        <v>0</v>
      </c>
      <c r="S131" s="14">
        <v>-3</v>
      </c>
      <c r="T131" s="14">
        <v>-1</v>
      </c>
      <c r="U131" s="14">
        <v>23</v>
      </c>
    </row>
    <row r="132" spans="1:21">
      <c r="A132" s="54">
        <v>18171</v>
      </c>
      <c r="B132" s="14">
        <v>76</v>
      </c>
      <c r="C132" s="14">
        <v>-6</v>
      </c>
      <c r="D132" s="14">
        <v>15</v>
      </c>
      <c r="E132" s="14">
        <v>67</v>
      </c>
      <c r="F132" s="14">
        <v>62</v>
      </c>
      <c r="G132" s="14">
        <v>0</v>
      </c>
      <c r="H132" s="14">
        <v>5</v>
      </c>
      <c r="I132" s="14">
        <v>75</v>
      </c>
      <c r="J132" s="14">
        <v>9.5</v>
      </c>
      <c r="K132" s="14">
        <v>23.1</v>
      </c>
      <c r="L132" s="14">
        <v>0</v>
      </c>
      <c r="M132" s="14">
        <v>-1</v>
      </c>
      <c r="N132" s="14">
        <v>14</v>
      </c>
      <c r="O132" s="14">
        <v>6</v>
      </c>
      <c r="P132" s="14">
        <v>0</v>
      </c>
      <c r="Q132" s="14">
        <v>6</v>
      </c>
      <c r="R132" s="14">
        <v>0</v>
      </c>
      <c r="S132" s="14">
        <v>14</v>
      </c>
      <c r="T132" s="14">
        <v>3</v>
      </c>
      <c r="U132" s="14">
        <v>5</v>
      </c>
    </row>
    <row r="133" spans="1:21">
      <c r="A133" s="54">
        <v>18202</v>
      </c>
      <c r="B133" s="14">
        <v>-664</v>
      </c>
      <c r="C133" s="14">
        <v>-325</v>
      </c>
      <c r="D133" s="14">
        <v>-5</v>
      </c>
      <c r="E133" s="14">
        <v>-334</v>
      </c>
      <c r="F133" s="14">
        <v>-395</v>
      </c>
      <c r="G133" s="14">
        <v>0</v>
      </c>
      <c r="H133" s="14">
        <v>61</v>
      </c>
      <c r="I133" s="14">
        <v>-154</v>
      </c>
      <c r="J133" s="14">
        <v>-2.7</v>
      </c>
      <c r="K133" s="14">
        <v>-20.8</v>
      </c>
      <c r="L133" s="14">
        <v>0</v>
      </c>
      <c r="M133" s="14">
        <v>-32</v>
      </c>
      <c r="N133" s="14">
        <v>-1</v>
      </c>
      <c r="O133" s="14">
        <v>-32</v>
      </c>
      <c r="P133" s="14">
        <v>0</v>
      </c>
      <c r="Q133" s="14">
        <v>2</v>
      </c>
      <c r="R133" s="14">
        <v>0</v>
      </c>
      <c r="S133" s="14">
        <v>-10</v>
      </c>
      <c r="T133" s="14">
        <v>1</v>
      </c>
      <c r="U133" s="14">
        <v>-20</v>
      </c>
    </row>
    <row r="134" spans="1:21">
      <c r="A134" s="54">
        <v>18232</v>
      </c>
      <c r="B134" s="14">
        <v>301</v>
      </c>
      <c r="C134" s="14">
        <v>299</v>
      </c>
      <c r="D134" s="14">
        <v>11</v>
      </c>
      <c r="E134" s="14">
        <v>-9</v>
      </c>
      <c r="F134" s="14">
        <v>48</v>
      </c>
      <c r="G134" s="14">
        <v>0</v>
      </c>
      <c r="H134" s="14">
        <v>-57</v>
      </c>
      <c r="I134" s="14">
        <v>19</v>
      </c>
      <c r="J134" s="14">
        <v>-18.3</v>
      </c>
      <c r="K134" s="14">
        <v>-13.3</v>
      </c>
      <c r="L134" s="14">
        <v>0</v>
      </c>
      <c r="M134" s="14">
        <v>8</v>
      </c>
      <c r="N134" s="14">
        <v>6</v>
      </c>
      <c r="O134" s="14">
        <v>15</v>
      </c>
      <c r="P134" s="14">
        <v>0</v>
      </c>
      <c r="Q134" s="14">
        <v>3</v>
      </c>
      <c r="R134" s="14">
        <v>0</v>
      </c>
      <c r="S134" s="14">
        <v>-4</v>
      </c>
      <c r="T134" s="14">
        <v>1</v>
      </c>
      <c r="U134" s="14">
        <v>-20</v>
      </c>
    </row>
    <row r="135" spans="1:21">
      <c r="A135" s="54">
        <v>18263</v>
      </c>
      <c r="B135" s="14">
        <v>177</v>
      </c>
      <c r="C135" s="14">
        <v>19</v>
      </c>
      <c r="D135" s="14">
        <v>-22</v>
      </c>
      <c r="E135" s="14">
        <v>180</v>
      </c>
      <c r="F135" s="14">
        <v>182</v>
      </c>
      <c r="G135" s="14">
        <v>0</v>
      </c>
      <c r="H135" s="14">
        <v>-2</v>
      </c>
      <c r="I135" s="14">
        <v>101</v>
      </c>
      <c r="J135" s="14">
        <v>9.5</v>
      </c>
      <c r="K135" s="14">
        <v>24.7</v>
      </c>
      <c r="L135" s="14">
        <v>0</v>
      </c>
      <c r="M135" s="14">
        <v>18</v>
      </c>
      <c r="N135" s="14">
        <v>4</v>
      </c>
      <c r="O135" s="14">
        <v>16</v>
      </c>
      <c r="P135" s="14">
        <v>0</v>
      </c>
      <c r="Q135" s="14">
        <v>4</v>
      </c>
      <c r="R135" s="14">
        <v>0</v>
      </c>
      <c r="S135" s="14">
        <v>20</v>
      </c>
      <c r="T135" s="14">
        <v>1</v>
      </c>
      <c r="U135" s="14">
        <v>2</v>
      </c>
    </row>
    <row r="136" spans="1:21">
      <c r="A136" s="54">
        <v>18294</v>
      </c>
      <c r="B136" s="14">
        <v>38</v>
      </c>
      <c r="C136" s="14">
        <v>-70</v>
      </c>
      <c r="D136" s="14">
        <v>9</v>
      </c>
      <c r="E136" s="14">
        <v>99</v>
      </c>
      <c r="F136" s="14">
        <v>92</v>
      </c>
      <c r="G136" s="14">
        <v>0</v>
      </c>
      <c r="H136" s="14">
        <v>7</v>
      </c>
      <c r="I136" s="14">
        <v>-16</v>
      </c>
      <c r="J136" s="14">
        <v>2</v>
      </c>
      <c r="K136" s="14">
        <v>-13.3</v>
      </c>
      <c r="L136" s="14">
        <v>0</v>
      </c>
      <c r="M136" s="14">
        <v>4</v>
      </c>
      <c r="N136" s="14">
        <v>5</v>
      </c>
      <c r="O136" s="14">
        <v>-2</v>
      </c>
      <c r="P136" s="14">
        <v>0</v>
      </c>
      <c r="Q136" s="14">
        <v>-8</v>
      </c>
      <c r="R136" s="14">
        <v>0</v>
      </c>
      <c r="S136" s="14">
        <v>-18</v>
      </c>
      <c r="T136" s="14">
        <v>-2</v>
      </c>
      <c r="U136" s="14">
        <v>-18</v>
      </c>
    </row>
    <row r="137" spans="1:21">
      <c r="A137" s="54">
        <v>18322</v>
      </c>
      <c r="B137" s="14">
        <v>-220</v>
      </c>
      <c r="C137" s="14">
        <v>-240</v>
      </c>
      <c r="D137" s="14">
        <v>12</v>
      </c>
      <c r="E137" s="14">
        <v>8</v>
      </c>
      <c r="F137" s="14">
        <v>-5</v>
      </c>
      <c r="G137" s="14">
        <v>0</v>
      </c>
      <c r="H137" s="14">
        <v>13</v>
      </c>
      <c r="I137" s="14">
        <v>-1</v>
      </c>
      <c r="J137" s="14">
        <v>-4.2</v>
      </c>
      <c r="K137" s="14">
        <v>1.1000000000000001</v>
      </c>
      <c r="L137" s="14">
        <v>0</v>
      </c>
      <c r="M137" s="14">
        <v>-3</v>
      </c>
      <c r="N137" s="14">
        <v>6</v>
      </c>
      <c r="O137" s="14">
        <v>-5</v>
      </c>
      <c r="P137" s="14">
        <v>0</v>
      </c>
      <c r="Q137" s="14">
        <v>9</v>
      </c>
      <c r="R137" s="14">
        <v>0</v>
      </c>
      <c r="S137" s="14">
        <v>3</v>
      </c>
      <c r="T137" s="14">
        <v>3</v>
      </c>
      <c r="U137" s="14">
        <v>-8</v>
      </c>
    </row>
    <row r="138" spans="1:21">
      <c r="A138" s="54">
        <v>18353</v>
      </c>
      <c r="B138" s="14">
        <v>447</v>
      </c>
      <c r="C138" s="14">
        <v>313</v>
      </c>
      <c r="D138" s="14">
        <v>13</v>
      </c>
      <c r="E138" s="14">
        <v>121</v>
      </c>
      <c r="F138" s="14">
        <v>75</v>
      </c>
      <c r="G138" s="14">
        <v>0</v>
      </c>
      <c r="H138" s="14">
        <v>46</v>
      </c>
      <c r="I138" s="14">
        <v>58</v>
      </c>
      <c r="J138" s="14">
        <v>2.2999999999999998</v>
      </c>
      <c r="K138" s="14">
        <v>15</v>
      </c>
      <c r="L138" s="14">
        <v>0</v>
      </c>
      <c r="M138" s="14">
        <v>11</v>
      </c>
      <c r="N138" s="14">
        <v>5</v>
      </c>
      <c r="O138" s="14">
        <v>20</v>
      </c>
      <c r="P138" s="14">
        <v>0</v>
      </c>
      <c r="Q138" s="14">
        <v>-1</v>
      </c>
      <c r="R138" s="14">
        <v>0</v>
      </c>
      <c r="S138" s="14">
        <v>7</v>
      </c>
      <c r="T138" s="14">
        <v>0</v>
      </c>
      <c r="U138" s="14">
        <v>152</v>
      </c>
    </row>
    <row r="139" spans="1:21">
      <c r="A139" s="54">
        <v>18383</v>
      </c>
      <c r="B139" s="14">
        <v>236</v>
      </c>
      <c r="C139" s="14">
        <v>3</v>
      </c>
      <c r="D139" s="14">
        <v>52</v>
      </c>
      <c r="E139" s="14">
        <v>181</v>
      </c>
      <c r="F139" s="14">
        <v>165</v>
      </c>
      <c r="G139" s="14">
        <v>0</v>
      </c>
      <c r="H139" s="14">
        <v>16</v>
      </c>
      <c r="I139" s="14">
        <v>176</v>
      </c>
      <c r="J139" s="14">
        <v>8.6</v>
      </c>
      <c r="K139" s="14">
        <v>19.2</v>
      </c>
      <c r="L139" s="14">
        <v>0</v>
      </c>
      <c r="M139" s="14">
        <v>17</v>
      </c>
      <c r="N139" s="14">
        <v>6</v>
      </c>
      <c r="O139" s="14">
        <v>28</v>
      </c>
      <c r="P139" s="14">
        <v>0</v>
      </c>
      <c r="Q139" s="14">
        <v>14</v>
      </c>
      <c r="R139" s="14">
        <v>0</v>
      </c>
      <c r="S139" s="14">
        <v>13</v>
      </c>
      <c r="T139" s="14">
        <v>6</v>
      </c>
      <c r="U139" s="14">
        <v>16</v>
      </c>
    </row>
    <row r="140" spans="1:21">
      <c r="A140" s="54">
        <v>18414</v>
      </c>
      <c r="B140" s="14">
        <v>362</v>
      </c>
      <c r="C140" s="14">
        <v>1</v>
      </c>
      <c r="D140" s="14">
        <v>52</v>
      </c>
      <c r="E140" s="14">
        <v>309</v>
      </c>
      <c r="F140" s="14">
        <v>271</v>
      </c>
      <c r="G140" s="14">
        <v>0</v>
      </c>
      <c r="H140" s="14">
        <v>38</v>
      </c>
      <c r="I140" s="14">
        <v>25</v>
      </c>
      <c r="J140" s="14">
        <v>11.8</v>
      </c>
      <c r="K140" s="14">
        <v>14.7</v>
      </c>
      <c r="L140" s="14">
        <v>0</v>
      </c>
      <c r="M140" s="14">
        <v>-1</v>
      </c>
      <c r="N140" s="14">
        <v>8</v>
      </c>
      <c r="O140" s="14">
        <v>12</v>
      </c>
      <c r="P140" s="14">
        <v>0</v>
      </c>
      <c r="Q140" s="14">
        <v>8</v>
      </c>
      <c r="R140" s="14">
        <v>0</v>
      </c>
      <c r="S140" s="14">
        <v>11</v>
      </c>
      <c r="T140" s="14">
        <v>3</v>
      </c>
      <c r="U140" s="14">
        <v>-51</v>
      </c>
    </row>
    <row r="141" spans="1:21">
      <c r="A141" s="54">
        <v>18444</v>
      </c>
      <c r="B141" s="14">
        <v>208</v>
      </c>
      <c r="C141" s="14">
        <v>2</v>
      </c>
      <c r="D141" s="14">
        <v>63</v>
      </c>
      <c r="E141" s="14">
        <v>143</v>
      </c>
      <c r="F141" s="14">
        <v>132</v>
      </c>
      <c r="G141" s="14">
        <v>0</v>
      </c>
      <c r="H141" s="14">
        <v>11</v>
      </c>
      <c r="I141" s="14">
        <v>178</v>
      </c>
      <c r="J141" s="14">
        <v>9.6999999999999993</v>
      </c>
      <c r="K141" s="14">
        <v>25.4</v>
      </c>
      <c r="L141" s="14">
        <v>0</v>
      </c>
      <c r="M141" s="14">
        <v>33</v>
      </c>
      <c r="N141" s="14">
        <v>4</v>
      </c>
      <c r="O141" s="14">
        <v>22</v>
      </c>
      <c r="P141" s="14">
        <v>0</v>
      </c>
      <c r="Q141" s="14">
        <v>8</v>
      </c>
      <c r="R141" s="14">
        <v>0</v>
      </c>
      <c r="S141" s="14">
        <v>14</v>
      </c>
      <c r="T141" s="14">
        <v>3</v>
      </c>
      <c r="U141" s="14">
        <v>-21</v>
      </c>
    </row>
    <row r="142" spans="1:21">
      <c r="A142" s="54">
        <v>18475</v>
      </c>
      <c r="B142" s="14">
        <v>176</v>
      </c>
      <c r="C142" s="14">
        <v>-19</v>
      </c>
      <c r="D142" s="14">
        <v>46</v>
      </c>
      <c r="E142" s="14">
        <v>149</v>
      </c>
      <c r="F142" s="14">
        <v>119</v>
      </c>
      <c r="G142" s="14">
        <v>0</v>
      </c>
      <c r="H142" s="14">
        <v>30</v>
      </c>
      <c r="I142" s="14">
        <v>127</v>
      </c>
      <c r="J142" s="14">
        <v>14.5</v>
      </c>
      <c r="K142" s="14">
        <v>23.2</v>
      </c>
      <c r="L142" s="14">
        <v>0</v>
      </c>
      <c r="M142" s="14">
        <v>15</v>
      </c>
      <c r="N142" s="14">
        <v>3</v>
      </c>
      <c r="O142" s="14">
        <v>16</v>
      </c>
      <c r="P142" s="14">
        <v>0</v>
      </c>
      <c r="Q142" s="14">
        <v>7</v>
      </c>
      <c r="R142" s="14">
        <v>0</v>
      </c>
      <c r="S142" s="14">
        <v>12</v>
      </c>
      <c r="T142" s="14">
        <v>2</v>
      </c>
      <c r="U142" s="14">
        <v>68</v>
      </c>
    </row>
    <row r="143" spans="1:21">
      <c r="A143" s="54">
        <v>18506</v>
      </c>
      <c r="B143" s="14">
        <v>453</v>
      </c>
      <c r="C143" s="14">
        <v>27</v>
      </c>
      <c r="D143" s="14">
        <v>37</v>
      </c>
      <c r="E143" s="14">
        <v>389</v>
      </c>
      <c r="F143" s="14">
        <v>280</v>
      </c>
      <c r="G143" s="14">
        <v>0</v>
      </c>
      <c r="H143" s="14">
        <v>109</v>
      </c>
      <c r="I143" s="14">
        <v>188</v>
      </c>
      <c r="J143" s="14">
        <v>26.6</v>
      </c>
      <c r="K143" s="14">
        <v>44.6</v>
      </c>
      <c r="L143" s="14">
        <v>0</v>
      </c>
      <c r="M143" s="14">
        <v>24</v>
      </c>
      <c r="N143" s="14">
        <v>8</v>
      </c>
      <c r="O143" s="14">
        <v>28</v>
      </c>
      <c r="P143" s="14">
        <v>0</v>
      </c>
      <c r="Q143" s="14">
        <v>9</v>
      </c>
      <c r="R143" s="14">
        <v>0</v>
      </c>
      <c r="S143" s="14">
        <v>24</v>
      </c>
      <c r="T143" s="14">
        <v>4</v>
      </c>
      <c r="U143" s="14">
        <v>97</v>
      </c>
    </row>
    <row r="144" spans="1:21">
      <c r="A144" s="54">
        <v>18536</v>
      </c>
      <c r="B144" s="14">
        <v>123</v>
      </c>
      <c r="C144" s="14">
        <v>2</v>
      </c>
      <c r="D144" s="14">
        <v>21</v>
      </c>
      <c r="E144" s="14">
        <v>100</v>
      </c>
      <c r="F144" s="14">
        <v>71</v>
      </c>
      <c r="G144" s="14">
        <v>0</v>
      </c>
      <c r="H144" s="14">
        <v>29</v>
      </c>
      <c r="I144" s="14">
        <v>82</v>
      </c>
      <c r="J144" s="14">
        <v>12.3</v>
      </c>
      <c r="K144" s="14">
        <v>0.1</v>
      </c>
      <c r="L144" s="14">
        <v>0</v>
      </c>
      <c r="M144" s="14">
        <v>12</v>
      </c>
      <c r="N144" s="14">
        <v>11</v>
      </c>
      <c r="O144" s="14">
        <v>8</v>
      </c>
      <c r="P144" s="14">
        <v>0</v>
      </c>
      <c r="Q144" s="14">
        <v>2</v>
      </c>
      <c r="R144" s="14">
        <v>0</v>
      </c>
      <c r="S144" s="14">
        <v>0</v>
      </c>
      <c r="T144" s="14">
        <v>1</v>
      </c>
      <c r="U144" s="14">
        <v>41</v>
      </c>
    </row>
    <row r="145" spans="1:21">
      <c r="A145" s="54">
        <v>18567</v>
      </c>
      <c r="B145" s="14">
        <v>209</v>
      </c>
      <c r="C145" s="14">
        <v>-1</v>
      </c>
      <c r="D145" s="14">
        <v>34</v>
      </c>
      <c r="E145" s="14">
        <v>176</v>
      </c>
      <c r="F145" s="14">
        <v>165</v>
      </c>
      <c r="G145" s="14">
        <v>0</v>
      </c>
      <c r="H145" s="14">
        <v>11</v>
      </c>
      <c r="I145" s="14">
        <v>38</v>
      </c>
      <c r="J145" s="14">
        <v>3.4</v>
      </c>
      <c r="K145" s="14">
        <v>0.7</v>
      </c>
      <c r="L145" s="14">
        <v>0</v>
      </c>
      <c r="M145" s="14">
        <v>11</v>
      </c>
      <c r="N145" s="14">
        <v>-1</v>
      </c>
      <c r="O145" s="14">
        <v>10</v>
      </c>
      <c r="P145" s="14">
        <v>0</v>
      </c>
      <c r="Q145" s="14">
        <v>5</v>
      </c>
      <c r="R145" s="14">
        <v>0</v>
      </c>
      <c r="S145" s="14">
        <v>2</v>
      </c>
      <c r="T145" s="14">
        <v>2</v>
      </c>
      <c r="U145" s="14">
        <v>21</v>
      </c>
    </row>
    <row r="146" spans="1:21">
      <c r="A146" s="54">
        <v>18597</v>
      </c>
      <c r="B146" s="14">
        <v>39</v>
      </c>
      <c r="C146" s="14">
        <v>-4</v>
      </c>
      <c r="D146" s="14">
        <v>18</v>
      </c>
      <c r="E146" s="14">
        <v>25</v>
      </c>
      <c r="F146" s="14">
        <v>31</v>
      </c>
      <c r="G146" s="14">
        <v>0</v>
      </c>
      <c r="H146" s="14">
        <v>-6</v>
      </c>
      <c r="I146" s="14">
        <v>18</v>
      </c>
      <c r="J146" s="14">
        <v>-12.7</v>
      </c>
      <c r="K146" s="14">
        <v>3.2</v>
      </c>
      <c r="L146" s="14">
        <v>0</v>
      </c>
      <c r="M146" s="14">
        <v>3</v>
      </c>
      <c r="N146" s="14">
        <v>4</v>
      </c>
      <c r="O146" s="14">
        <v>7</v>
      </c>
      <c r="P146" s="14">
        <v>0</v>
      </c>
      <c r="Q146" s="14">
        <v>5</v>
      </c>
      <c r="R146" s="14">
        <v>0</v>
      </c>
      <c r="S146" s="14">
        <v>4</v>
      </c>
      <c r="T146" s="14">
        <v>2</v>
      </c>
      <c r="U146" s="14">
        <v>13</v>
      </c>
    </row>
    <row r="147" spans="1:21">
      <c r="A147" s="54">
        <v>18628</v>
      </c>
      <c r="B147" s="14">
        <v>-5</v>
      </c>
      <c r="C147" s="14">
        <v>-3</v>
      </c>
      <c r="D147" s="14">
        <v>-22</v>
      </c>
      <c r="E147" s="14">
        <v>20</v>
      </c>
      <c r="F147" s="14">
        <v>17</v>
      </c>
      <c r="G147" s="14">
        <v>0</v>
      </c>
      <c r="H147" s="14">
        <v>3</v>
      </c>
      <c r="I147" s="14">
        <v>38</v>
      </c>
      <c r="J147" s="14">
        <v>1.1000000000000001</v>
      </c>
      <c r="K147" s="14">
        <v>8.1999999999999993</v>
      </c>
      <c r="L147" s="14">
        <v>0</v>
      </c>
      <c r="M147" s="14">
        <v>5</v>
      </c>
      <c r="N147" s="14">
        <v>5</v>
      </c>
      <c r="O147" s="14">
        <v>10</v>
      </c>
      <c r="P147" s="14">
        <v>0</v>
      </c>
      <c r="Q147" s="14">
        <v>7</v>
      </c>
      <c r="R147" s="14">
        <v>0</v>
      </c>
      <c r="S147" s="14">
        <v>11</v>
      </c>
      <c r="T147" s="14">
        <v>3</v>
      </c>
      <c r="U147" s="14">
        <v>52</v>
      </c>
    </row>
    <row r="148" spans="1:21">
      <c r="A148" s="54">
        <v>18659</v>
      </c>
      <c r="B148" s="14">
        <v>235</v>
      </c>
      <c r="C148" s="14">
        <v>0</v>
      </c>
      <c r="D148" s="14">
        <v>67</v>
      </c>
      <c r="E148" s="14">
        <v>168</v>
      </c>
      <c r="F148" s="14">
        <v>102</v>
      </c>
      <c r="G148" s="14">
        <v>0</v>
      </c>
      <c r="H148" s="14">
        <v>66</v>
      </c>
      <c r="I148" s="14">
        <v>154</v>
      </c>
      <c r="J148" s="14">
        <v>9.1999999999999993</v>
      </c>
      <c r="K148" s="14">
        <v>44.7</v>
      </c>
      <c r="L148" s="14">
        <v>0</v>
      </c>
      <c r="M148" s="14">
        <v>12</v>
      </c>
      <c r="N148" s="14">
        <v>5</v>
      </c>
      <c r="O148" s="14">
        <v>20</v>
      </c>
      <c r="P148" s="14">
        <v>0</v>
      </c>
      <c r="Q148" s="14">
        <v>9</v>
      </c>
      <c r="R148" s="14">
        <v>0</v>
      </c>
      <c r="S148" s="14">
        <v>20</v>
      </c>
      <c r="T148" s="14">
        <v>4</v>
      </c>
      <c r="U148" s="14">
        <v>38</v>
      </c>
    </row>
    <row r="149" spans="1:21">
      <c r="A149" s="54">
        <v>18687</v>
      </c>
      <c r="B149" s="14">
        <v>148</v>
      </c>
      <c r="C149" s="14">
        <v>3</v>
      </c>
      <c r="D149" s="14">
        <v>19</v>
      </c>
      <c r="E149" s="14">
        <v>126</v>
      </c>
      <c r="F149" s="14">
        <v>99</v>
      </c>
      <c r="G149" s="14">
        <v>0</v>
      </c>
      <c r="H149" s="14">
        <v>27</v>
      </c>
      <c r="I149" s="14">
        <v>111</v>
      </c>
      <c r="J149" s="14">
        <v>12.5</v>
      </c>
      <c r="K149" s="14">
        <v>25.8</v>
      </c>
      <c r="L149" s="14">
        <v>0</v>
      </c>
      <c r="M149" s="14">
        <v>12</v>
      </c>
      <c r="N149" s="14">
        <v>7</v>
      </c>
      <c r="O149" s="14">
        <v>12</v>
      </c>
      <c r="P149" s="14">
        <v>0</v>
      </c>
      <c r="Q149" s="14">
        <v>8</v>
      </c>
      <c r="R149" s="14">
        <v>0</v>
      </c>
      <c r="S149" s="14">
        <v>15</v>
      </c>
      <c r="T149" s="14">
        <v>2</v>
      </c>
      <c r="U149" s="14">
        <v>30</v>
      </c>
    </row>
    <row r="150" spans="1:21">
      <c r="A150" s="54">
        <v>18718</v>
      </c>
      <c r="B150" s="14">
        <v>88</v>
      </c>
      <c r="C150" s="14">
        <v>-3</v>
      </c>
      <c r="D150" s="14">
        <v>42</v>
      </c>
      <c r="E150" s="14">
        <v>49</v>
      </c>
      <c r="F150" s="14">
        <v>73</v>
      </c>
      <c r="G150" s="14">
        <v>0</v>
      </c>
      <c r="H150" s="14">
        <v>-24</v>
      </c>
      <c r="I150" s="14">
        <v>180</v>
      </c>
      <c r="J150" s="14">
        <v>9.1</v>
      </c>
      <c r="K150" s="14">
        <v>76.8</v>
      </c>
      <c r="L150" s="14">
        <v>0</v>
      </c>
      <c r="M150" s="14">
        <v>9</v>
      </c>
      <c r="N150" s="14">
        <v>5</v>
      </c>
      <c r="O150" s="14">
        <v>16</v>
      </c>
      <c r="P150" s="14">
        <v>0</v>
      </c>
      <c r="Q150" s="14">
        <v>9</v>
      </c>
      <c r="R150" s="14">
        <v>0</v>
      </c>
      <c r="S150" s="14">
        <v>41</v>
      </c>
      <c r="T150" s="14">
        <v>4</v>
      </c>
      <c r="U150" s="14">
        <v>28</v>
      </c>
    </row>
    <row r="151" spans="1:21">
      <c r="A151" s="54">
        <v>18748</v>
      </c>
      <c r="B151" s="14">
        <v>56</v>
      </c>
      <c r="C151" s="14">
        <v>-11</v>
      </c>
      <c r="D151" s="14">
        <v>26</v>
      </c>
      <c r="E151" s="14">
        <v>41</v>
      </c>
      <c r="F151" s="14">
        <v>45</v>
      </c>
      <c r="G151" s="14">
        <v>0</v>
      </c>
      <c r="H151" s="14">
        <v>-4</v>
      </c>
      <c r="I151" s="14">
        <v>-109</v>
      </c>
      <c r="J151" s="14">
        <v>9.1</v>
      </c>
      <c r="K151" s="14">
        <v>-122.8</v>
      </c>
      <c r="L151" s="14">
        <v>0</v>
      </c>
      <c r="M151" s="14">
        <v>4</v>
      </c>
      <c r="N151" s="14">
        <v>4</v>
      </c>
      <c r="O151" s="14">
        <v>5</v>
      </c>
      <c r="P151" s="14">
        <v>0</v>
      </c>
      <c r="Q151" s="14">
        <v>4</v>
      </c>
      <c r="R151" s="14">
        <v>0</v>
      </c>
      <c r="S151" s="14">
        <v>-66</v>
      </c>
      <c r="T151" s="14">
        <v>1</v>
      </c>
      <c r="U151" s="14">
        <v>41</v>
      </c>
    </row>
    <row r="152" spans="1:21">
      <c r="A152" s="54">
        <v>18779</v>
      </c>
      <c r="B152" s="14">
        <v>19</v>
      </c>
      <c r="C152" s="14">
        <v>6</v>
      </c>
      <c r="D152" s="14">
        <v>15</v>
      </c>
      <c r="E152" s="14">
        <v>-2</v>
      </c>
      <c r="F152" s="14">
        <v>8</v>
      </c>
      <c r="G152" s="14">
        <v>0</v>
      </c>
      <c r="H152" s="14">
        <v>-10</v>
      </c>
      <c r="I152" s="14">
        <v>106</v>
      </c>
      <c r="J152" s="14">
        <v>2</v>
      </c>
      <c r="K152" s="14">
        <v>79.599999999999994</v>
      </c>
      <c r="L152" s="14">
        <v>0</v>
      </c>
      <c r="M152" s="14">
        <v>-3</v>
      </c>
      <c r="N152" s="14">
        <v>6</v>
      </c>
      <c r="O152" s="14">
        <v>3</v>
      </c>
      <c r="P152" s="14">
        <v>0</v>
      </c>
      <c r="Q152" s="14">
        <v>4</v>
      </c>
      <c r="R152" s="14">
        <v>0</v>
      </c>
      <c r="S152" s="14">
        <v>45</v>
      </c>
      <c r="T152" s="14">
        <v>2</v>
      </c>
      <c r="U152" s="14">
        <v>-34</v>
      </c>
    </row>
    <row r="153" spans="1:21">
      <c r="A153" s="54">
        <v>18809</v>
      </c>
      <c r="B153" s="14">
        <v>-3</v>
      </c>
      <c r="C153" s="14">
        <v>4</v>
      </c>
      <c r="D153" s="14">
        <v>-19</v>
      </c>
      <c r="E153" s="14">
        <v>12</v>
      </c>
      <c r="F153" s="14">
        <v>18</v>
      </c>
      <c r="G153" s="14">
        <v>0</v>
      </c>
      <c r="H153" s="14">
        <v>-6</v>
      </c>
      <c r="I153" s="14">
        <v>33</v>
      </c>
      <c r="J153" s="14">
        <v>2.9</v>
      </c>
      <c r="K153" s="14">
        <v>11</v>
      </c>
      <c r="L153" s="14">
        <v>0</v>
      </c>
      <c r="M153" s="14">
        <v>2</v>
      </c>
      <c r="N153" s="14">
        <v>7</v>
      </c>
      <c r="O153" s="14">
        <v>4</v>
      </c>
      <c r="P153" s="14">
        <v>0</v>
      </c>
      <c r="Q153" s="14">
        <v>7</v>
      </c>
      <c r="R153" s="14">
        <v>0</v>
      </c>
      <c r="S153" s="14">
        <v>7</v>
      </c>
      <c r="T153" s="14">
        <v>3</v>
      </c>
      <c r="U153" s="14">
        <v>82</v>
      </c>
    </row>
    <row r="154" spans="1:21">
      <c r="A154" s="54">
        <v>18840</v>
      </c>
      <c r="B154" s="14">
        <v>-79</v>
      </c>
      <c r="C154" s="14">
        <v>-13</v>
      </c>
      <c r="D154" s="14">
        <v>0</v>
      </c>
      <c r="E154" s="14">
        <v>-66</v>
      </c>
      <c r="F154" s="14">
        <v>-28</v>
      </c>
      <c r="G154" s="14">
        <v>0</v>
      </c>
      <c r="H154" s="14">
        <v>-38</v>
      </c>
      <c r="I154" s="14">
        <v>37</v>
      </c>
      <c r="J154" s="14">
        <v>6.6</v>
      </c>
      <c r="K154" s="14">
        <v>4.5</v>
      </c>
      <c r="L154" s="14">
        <v>0</v>
      </c>
      <c r="M154" s="14">
        <v>-3</v>
      </c>
      <c r="N154" s="14">
        <v>6</v>
      </c>
      <c r="O154" s="14">
        <v>5</v>
      </c>
      <c r="P154" s="14">
        <v>0</v>
      </c>
      <c r="Q154" s="14">
        <v>7</v>
      </c>
      <c r="R154" s="14">
        <v>0</v>
      </c>
      <c r="S154" s="14">
        <v>3</v>
      </c>
      <c r="T154" s="14">
        <v>2</v>
      </c>
      <c r="U154" s="14">
        <v>39</v>
      </c>
    </row>
    <row r="155" spans="1:21">
      <c r="A155" s="54">
        <v>18871</v>
      </c>
      <c r="B155" s="14">
        <v>-38</v>
      </c>
      <c r="C155" s="14">
        <v>14</v>
      </c>
      <c r="D155" s="14">
        <v>-3</v>
      </c>
      <c r="E155" s="14">
        <v>-49</v>
      </c>
      <c r="F155" s="14">
        <v>7</v>
      </c>
      <c r="G155" s="14">
        <v>0</v>
      </c>
      <c r="H155" s="14">
        <v>-56</v>
      </c>
      <c r="I155" s="14">
        <v>8</v>
      </c>
      <c r="J155" s="14">
        <v>-8.5</v>
      </c>
      <c r="K155" s="14">
        <v>4.4000000000000004</v>
      </c>
      <c r="L155" s="14">
        <v>0</v>
      </c>
      <c r="M155" s="14">
        <v>-5</v>
      </c>
      <c r="N155" s="14">
        <v>7</v>
      </c>
      <c r="O155" s="14">
        <v>5</v>
      </c>
      <c r="P155" s="14">
        <v>0</v>
      </c>
      <c r="Q155" s="14">
        <v>9</v>
      </c>
      <c r="R155" s="14">
        <v>0</v>
      </c>
      <c r="S155" s="14">
        <v>5</v>
      </c>
      <c r="T155" s="14">
        <v>4</v>
      </c>
      <c r="U155" s="14">
        <v>-19</v>
      </c>
    </row>
    <row r="156" spans="1:21">
      <c r="A156" s="54">
        <v>18901</v>
      </c>
      <c r="B156" s="14">
        <v>-87</v>
      </c>
      <c r="C156" s="14">
        <v>-7</v>
      </c>
      <c r="D156" s="14">
        <v>-15</v>
      </c>
      <c r="E156" s="14">
        <v>-65</v>
      </c>
      <c r="F156" s="14">
        <v>-13</v>
      </c>
      <c r="G156" s="14">
        <v>0</v>
      </c>
      <c r="H156" s="14">
        <v>-52</v>
      </c>
      <c r="I156" s="14">
        <v>-4</v>
      </c>
      <c r="J156" s="14">
        <v>-6.2</v>
      </c>
      <c r="K156" s="14">
        <v>-1.5</v>
      </c>
      <c r="L156" s="14">
        <v>0</v>
      </c>
      <c r="M156" s="14">
        <v>-3</v>
      </c>
      <c r="N156" s="14">
        <v>7</v>
      </c>
      <c r="O156" s="14">
        <v>-5</v>
      </c>
      <c r="P156" s="14">
        <v>0</v>
      </c>
      <c r="Q156" s="14">
        <v>-2</v>
      </c>
      <c r="R156" s="14">
        <v>0</v>
      </c>
      <c r="S156" s="14">
        <v>-1</v>
      </c>
      <c r="T156" s="14">
        <v>-1</v>
      </c>
      <c r="U156" s="14">
        <v>33</v>
      </c>
    </row>
    <row r="157" spans="1:21">
      <c r="A157" s="54">
        <v>18932</v>
      </c>
      <c r="B157" s="14">
        <v>8</v>
      </c>
      <c r="C157" s="14">
        <v>6</v>
      </c>
      <c r="D157" s="14">
        <v>25</v>
      </c>
      <c r="E157" s="14">
        <v>-23</v>
      </c>
      <c r="F157" s="14">
        <v>0</v>
      </c>
      <c r="G157" s="14">
        <v>0</v>
      </c>
      <c r="H157" s="14">
        <v>-23</v>
      </c>
      <c r="I157" s="14">
        <v>19</v>
      </c>
      <c r="J157" s="14">
        <v>19.100000000000001</v>
      </c>
      <c r="K157" s="14">
        <v>-0.1</v>
      </c>
      <c r="L157" s="14">
        <v>0</v>
      </c>
      <c r="M157" s="14">
        <v>-1</v>
      </c>
      <c r="N157" s="14">
        <v>0</v>
      </c>
      <c r="O157" s="14">
        <v>3</v>
      </c>
      <c r="P157" s="14">
        <v>0</v>
      </c>
      <c r="Q157" s="14">
        <v>5</v>
      </c>
      <c r="R157" s="14">
        <v>0</v>
      </c>
      <c r="S157" s="14">
        <v>0</v>
      </c>
      <c r="T157" s="14">
        <v>2</v>
      </c>
      <c r="U157" s="14">
        <v>25</v>
      </c>
    </row>
    <row r="158" spans="1:21">
      <c r="A158" s="54">
        <v>18962</v>
      </c>
      <c r="B158" s="14">
        <v>-13</v>
      </c>
      <c r="C158" s="14">
        <v>0</v>
      </c>
      <c r="D158" s="14">
        <v>-39</v>
      </c>
      <c r="E158" s="14">
        <v>26</v>
      </c>
      <c r="F158" s="14">
        <v>27</v>
      </c>
      <c r="G158" s="14">
        <v>0</v>
      </c>
      <c r="H158" s="14">
        <v>-1</v>
      </c>
      <c r="I158" s="14">
        <v>105</v>
      </c>
      <c r="J158" s="14">
        <v>24.2</v>
      </c>
      <c r="K158" s="14">
        <v>20</v>
      </c>
      <c r="L158" s="14">
        <v>0</v>
      </c>
      <c r="M158" s="14">
        <v>5</v>
      </c>
      <c r="N158" s="14">
        <v>15</v>
      </c>
      <c r="O158" s="14">
        <v>10</v>
      </c>
      <c r="P158" s="14">
        <v>0</v>
      </c>
      <c r="Q158" s="14">
        <v>6</v>
      </c>
      <c r="R158" s="14">
        <v>0</v>
      </c>
      <c r="S158" s="14">
        <v>11</v>
      </c>
      <c r="T158" s="14">
        <v>3</v>
      </c>
      <c r="U158" s="14">
        <v>49</v>
      </c>
    </row>
    <row r="159" spans="1:21">
      <c r="A159" s="54">
        <v>18993</v>
      </c>
      <c r="B159" s="14">
        <v>81</v>
      </c>
      <c r="C159" s="14">
        <v>-1</v>
      </c>
      <c r="D159" s="14">
        <v>36</v>
      </c>
      <c r="E159" s="14">
        <v>46</v>
      </c>
      <c r="F159" s="14">
        <v>18</v>
      </c>
      <c r="G159" s="14">
        <v>0</v>
      </c>
      <c r="H159" s="14">
        <v>28</v>
      </c>
      <c r="I159" s="14">
        <v>24</v>
      </c>
      <c r="J159" s="14">
        <v>4.5999999999999996</v>
      </c>
      <c r="K159" s="14">
        <v>4.9000000000000004</v>
      </c>
      <c r="L159" s="14">
        <v>0</v>
      </c>
      <c r="M159" s="14">
        <v>3</v>
      </c>
      <c r="N159" s="14">
        <v>4</v>
      </c>
      <c r="O159" s="14">
        <v>6</v>
      </c>
      <c r="P159" s="14">
        <v>0</v>
      </c>
      <c r="Q159" s="14">
        <v>4</v>
      </c>
      <c r="R159" s="14">
        <v>0</v>
      </c>
      <c r="S159" s="14">
        <v>6</v>
      </c>
      <c r="T159" s="14">
        <v>1</v>
      </c>
      <c r="U159" s="14">
        <v>62</v>
      </c>
    </row>
    <row r="160" spans="1:21">
      <c r="A160" s="54">
        <v>19024</v>
      </c>
      <c r="B160" s="14">
        <v>21</v>
      </c>
      <c r="C160" s="14">
        <v>1</v>
      </c>
      <c r="D160" s="14">
        <v>-2</v>
      </c>
      <c r="E160" s="14">
        <v>22</v>
      </c>
      <c r="F160" s="14">
        <v>17</v>
      </c>
      <c r="G160" s="14">
        <v>0</v>
      </c>
      <c r="H160" s="14">
        <v>5</v>
      </c>
      <c r="I160" s="14">
        <v>60</v>
      </c>
      <c r="J160" s="14">
        <v>3.7</v>
      </c>
      <c r="K160" s="14">
        <v>5.8</v>
      </c>
      <c r="L160" s="14">
        <v>0</v>
      </c>
      <c r="M160" s="14">
        <v>5</v>
      </c>
      <c r="N160" s="14">
        <v>0</v>
      </c>
      <c r="O160" s="14">
        <v>12</v>
      </c>
      <c r="P160" s="14">
        <v>0</v>
      </c>
      <c r="Q160" s="14">
        <v>9</v>
      </c>
      <c r="R160" s="14">
        <v>0</v>
      </c>
      <c r="S160" s="14">
        <v>2</v>
      </c>
      <c r="T160" s="14">
        <v>4</v>
      </c>
      <c r="U160" s="14">
        <v>-99</v>
      </c>
    </row>
    <row r="161" spans="1:21">
      <c r="A161" s="54">
        <v>19053</v>
      </c>
      <c r="B161" s="14">
        <v>94</v>
      </c>
      <c r="C161" s="14">
        <v>-4</v>
      </c>
      <c r="D161" s="14">
        <v>60</v>
      </c>
      <c r="E161" s="14">
        <v>38</v>
      </c>
      <c r="F161" s="14">
        <v>36</v>
      </c>
      <c r="G161" s="14">
        <v>0</v>
      </c>
      <c r="H161" s="14">
        <v>2</v>
      </c>
      <c r="I161" s="14">
        <v>71</v>
      </c>
      <c r="J161" s="14">
        <v>9.5</v>
      </c>
      <c r="K161" s="14">
        <v>7.7</v>
      </c>
      <c r="L161" s="14">
        <v>0</v>
      </c>
      <c r="M161" s="14">
        <v>5</v>
      </c>
      <c r="N161" s="14">
        <v>11</v>
      </c>
      <c r="O161" s="14">
        <v>10</v>
      </c>
      <c r="P161" s="14">
        <v>0</v>
      </c>
      <c r="Q161" s="14">
        <v>10</v>
      </c>
      <c r="R161" s="14">
        <v>0</v>
      </c>
      <c r="S161" s="14">
        <v>6</v>
      </c>
      <c r="T161" s="14">
        <v>4</v>
      </c>
      <c r="U161" s="14">
        <v>61</v>
      </c>
    </row>
    <row r="162" spans="1:21">
      <c r="A162" s="54">
        <v>19084</v>
      </c>
      <c r="B162" s="14">
        <v>-38</v>
      </c>
      <c r="C162" s="14">
        <v>3</v>
      </c>
      <c r="D162" s="14">
        <v>-63</v>
      </c>
      <c r="E162" s="14">
        <v>22</v>
      </c>
      <c r="F162" s="14">
        <v>19</v>
      </c>
      <c r="G162" s="14">
        <v>0</v>
      </c>
      <c r="H162" s="14">
        <v>3</v>
      </c>
      <c r="I162" s="14">
        <v>8</v>
      </c>
      <c r="J162" s="14">
        <v>8.3000000000000007</v>
      </c>
      <c r="K162" s="14">
        <v>-8</v>
      </c>
      <c r="L162" s="14">
        <v>0</v>
      </c>
      <c r="M162" s="14">
        <v>1</v>
      </c>
      <c r="N162" s="14">
        <v>8</v>
      </c>
      <c r="O162" s="14">
        <v>2</v>
      </c>
      <c r="P162" s="14">
        <v>0</v>
      </c>
      <c r="Q162" s="14">
        <v>-1</v>
      </c>
      <c r="R162" s="14">
        <v>0</v>
      </c>
      <c r="S162" s="14">
        <v>-7</v>
      </c>
      <c r="T162" s="14">
        <v>0</v>
      </c>
      <c r="U162" s="14">
        <v>12</v>
      </c>
    </row>
    <row r="163" spans="1:21">
      <c r="A163" s="54">
        <v>19114</v>
      </c>
      <c r="B163" s="14">
        <v>31</v>
      </c>
      <c r="C163" s="14">
        <v>-1</v>
      </c>
      <c r="D163" s="14">
        <v>-3</v>
      </c>
      <c r="E163" s="14">
        <v>35</v>
      </c>
      <c r="F163" s="14">
        <v>34</v>
      </c>
      <c r="G163" s="14">
        <v>0</v>
      </c>
      <c r="H163" s="14">
        <v>1</v>
      </c>
      <c r="I163" s="14">
        <v>85</v>
      </c>
      <c r="J163" s="14">
        <v>3.3</v>
      </c>
      <c r="K163" s="14">
        <v>38.1</v>
      </c>
      <c r="L163" s="14">
        <v>0</v>
      </c>
      <c r="M163" s="14">
        <v>-8</v>
      </c>
      <c r="N163" s="14">
        <v>8</v>
      </c>
      <c r="O163" s="14">
        <v>4</v>
      </c>
      <c r="P163" s="14">
        <v>0</v>
      </c>
      <c r="Q163" s="14">
        <v>4</v>
      </c>
      <c r="R163" s="14">
        <v>0</v>
      </c>
      <c r="S163" s="14">
        <v>22</v>
      </c>
      <c r="T163" s="14">
        <v>1</v>
      </c>
      <c r="U163" s="14">
        <v>0</v>
      </c>
    </row>
    <row r="164" spans="1:21">
      <c r="A164" s="54">
        <v>19145</v>
      </c>
      <c r="B164" s="14">
        <v>-22</v>
      </c>
      <c r="C164" s="14">
        <v>-2</v>
      </c>
      <c r="D164" s="14">
        <v>-1</v>
      </c>
      <c r="E164" s="14">
        <v>-19</v>
      </c>
      <c r="F164" s="14">
        <v>-2</v>
      </c>
      <c r="G164" s="14">
        <v>0</v>
      </c>
      <c r="H164" s="14">
        <v>-17</v>
      </c>
      <c r="I164" s="14">
        <v>12</v>
      </c>
      <c r="J164" s="14">
        <v>4.5</v>
      </c>
      <c r="K164" s="14">
        <v>6.7</v>
      </c>
      <c r="L164" s="14">
        <v>0</v>
      </c>
      <c r="M164" s="14">
        <v>4</v>
      </c>
      <c r="N164" s="14">
        <v>5</v>
      </c>
      <c r="O164" s="14">
        <v>5</v>
      </c>
      <c r="P164" s="14">
        <v>0</v>
      </c>
      <c r="Q164" s="14">
        <v>7</v>
      </c>
      <c r="R164" s="14">
        <v>0</v>
      </c>
      <c r="S164" s="14">
        <v>6</v>
      </c>
      <c r="T164" s="14">
        <v>3</v>
      </c>
      <c r="U164" s="14">
        <v>32</v>
      </c>
    </row>
    <row r="165" spans="1:21">
      <c r="A165" s="54">
        <v>19175</v>
      </c>
      <c r="B165" s="14">
        <v>-365</v>
      </c>
      <c r="C165" s="14">
        <v>-80</v>
      </c>
      <c r="D165" s="14">
        <v>30</v>
      </c>
      <c r="E165" s="14">
        <v>-315</v>
      </c>
      <c r="F165" s="14">
        <v>-341</v>
      </c>
      <c r="G165" s="14">
        <v>0</v>
      </c>
      <c r="H165" s="14">
        <v>26</v>
      </c>
      <c r="I165" s="14">
        <v>-13</v>
      </c>
      <c r="J165" s="14">
        <v>5</v>
      </c>
      <c r="K165" s="14">
        <v>14.1</v>
      </c>
      <c r="L165" s="14">
        <v>0</v>
      </c>
      <c r="M165" s="14">
        <v>-15</v>
      </c>
      <c r="N165" s="14">
        <v>4</v>
      </c>
      <c r="O165" s="14">
        <v>-16</v>
      </c>
      <c r="P165" s="14">
        <v>0</v>
      </c>
      <c r="Q165" s="14">
        <v>0</v>
      </c>
      <c r="R165" s="14">
        <v>0</v>
      </c>
      <c r="S165" s="14">
        <v>6</v>
      </c>
      <c r="T165" s="14">
        <v>0</v>
      </c>
      <c r="U165" s="14">
        <v>18</v>
      </c>
    </row>
    <row r="166" spans="1:21">
      <c r="A166" s="54">
        <v>19206</v>
      </c>
      <c r="B166" s="14">
        <v>-151</v>
      </c>
      <c r="C166" s="14">
        <v>-26</v>
      </c>
      <c r="D166" s="14">
        <v>-4</v>
      </c>
      <c r="E166" s="14">
        <v>-121</v>
      </c>
      <c r="F166" s="14">
        <v>-156</v>
      </c>
      <c r="G166" s="14">
        <v>0</v>
      </c>
      <c r="H166" s="14">
        <v>35</v>
      </c>
      <c r="I166" s="14">
        <v>-13</v>
      </c>
      <c r="J166" s="14">
        <v>-0.5</v>
      </c>
      <c r="K166" s="14">
        <v>18.100000000000001</v>
      </c>
      <c r="L166" s="14">
        <v>0</v>
      </c>
      <c r="M166" s="14">
        <v>-18</v>
      </c>
      <c r="N166" s="14">
        <v>10</v>
      </c>
      <c r="O166" s="14">
        <v>-6</v>
      </c>
      <c r="P166" s="14">
        <v>0</v>
      </c>
      <c r="Q166" s="14">
        <v>3</v>
      </c>
      <c r="R166" s="14">
        <v>0</v>
      </c>
      <c r="S166" s="14">
        <v>10</v>
      </c>
      <c r="T166" s="14">
        <v>1</v>
      </c>
      <c r="U166" s="14">
        <v>25</v>
      </c>
    </row>
    <row r="167" spans="1:21">
      <c r="A167" s="54">
        <v>19237</v>
      </c>
      <c r="B167" s="14">
        <v>660</v>
      </c>
      <c r="C167" s="14">
        <v>83</v>
      </c>
      <c r="D167" s="14">
        <v>5</v>
      </c>
      <c r="E167" s="14">
        <v>572</v>
      </c>
      <c r="F167" s="14">
        <v>549</v>
      </c>
      <c r="G167" s="14">
        <v>0</v>
      </c>
      <c r="H167" s="14">
        <v>23</v>
      </c>
      <c r="I167" s="14">
        <v>140</v>
      </c>
      <c r="J167" s="14">
        <v>3.1</v>
      </c>
      <c r="K167" s="14">
        <v>14.4</v>
      </c>
      <c r="L167" s="14">
        <v>0</v>
      </c>
      <c r="M167" s="14">
        <v>36</v>
      </c>
      <c r="N167" s="14">
        <v>2</v>
      </c>
      <c r="O167" s="14">
        <v>35</v>
      </c>
      <c r="P167" s="14">
        <v>0</v>
      </c>
      <c r="Q167" s="14">
        <v>6</v>
      </c>
      <c r="R167" s="14">
        <v>0</v>
      </c>
      <c r="S167" s="14">
        <v>9</v>
      </c>
      <c r="T167" s="14">
        <v>3</v>
      </c>
      <c r="U167" s="14">
        <v>-19</v>
      </c>
    </row>
    <row r="168" spans="1:21">
      <c r="A168" s="54">
        <v>19267</v>
      </c>
      <c r="B168" s="14">
        <v>278</v>
      </c>
      <c r="C168" s="14">
        <v>-1</v>
      </c>
      <c r="D168" s="14">
        <v>5</v>
      </c>
      <c r="E168" s="14">
        <v>274</v>
      </c>
      <c r="F168" s="14">
        <v>240</v>
      </c>
      <c r="G168" s="14">
        <v>0</v>
      </c>
      <c r="H168" s="14">
        <v>34</v>
      </c>
      <c r="I168" s="14">
        <v>102</v>
      </c>
      <c r="J168" s="14">
        <v>2.4</v>
      </c>
      <c r="K168" s="14">
        <v>26.6</v>
      </c>
      <c r="L168" s="14">
        <v>0</v>
      </c>
      <c r="M168" s="14">
        <v>16</v>
      </c>
      <c r="N168" s="14">
        <v>5</v>
      </c>
      <c r="O168" s="14">
        <v>13</v>
      </c>
      <c r="P168" s="14">
        <v>0</v>
      </c>
      <c r="Q168" s="14">
        <v>3</v>
      </c>
      <c r="R168" s="14">
        <v>0</v>
      </c>
      <c r="S168" s="14">
        <v>14</v>
      </c>
      <c r="T168" s="14">
        <v>1</v>
      </c>
      <c r="U168" s="14">
        <v>16</v>
      </c>
    </row>
    <row r="169" spans="1:21">
      <c r="A169" s="54">
        <v>19298</v>
      </c>
      <c r="B169" s="14">
        <v>106</v>
      </c>
      <c r="C169" s="14">
        <v>-3</v>
      </c>
      <c r="D169" s="14">
        <v>-28</v>
      </c>
      <c r="E169" s="14">
        <v>137</v>
      </c>
      <c r="F169" s="14">
        <v>107</v>
      </c>
      <c r="G169" s="14">
        <v>0</v>
      </c>
      <c r="H169" s="14">
        <v>30</v>
      </c>
      <c r="I169" s="14">
        <v>89</v>
      </c>
      <c r="J169" s="14">
        <v>4.4000000000000004</v>
      </c>
      <c r="K169" s="14">
        <v>24</v>
      </c>
      <c r="L169" s="14">
        <v>0</v>
      </c>
      <c r="M169" s="14">
        <v>12</v>
      </c>
      <c r="N169" s="14">
        <v>6</v>
      </c>
      <c r="O169" s="14">
        <v>12</v>
      </c>
      <c r="P169" s="14">
        <v>0</v>
      </c>
      <c r="Q169" s="14">
        <v>3</v>
      </c>
      <c r="R169" s="14">
        <v>0</v>
      </c>
      <c r="S169" s="14">
        <v>14</v>
      </c>
      <c r="T169" s="14">
        <v>1</v>
      </c>
      <c r="U169" s="14">
        <v>82</v>
      </c>
    </row>
    <row r="170" spans="1:21">
      <c r="A170" s="54">
        <v>19328</v>
      </c>
      <c r="B170" s="14">
        <v>161</v>
      </c>
      <c r="C170" s="14">
        <v>-4</v>
      </c>
      <c r="D170" s="14">
        <v>12</v>
      </c>
      <c r="E170" s="14">
        <v>153</v>
      </c>
      <c r="F170" s="14">
        <v>115</v>
      </c>
      <c r="G170" s="14">
        <v>0</v>
      </c>
      <c r="H170" s="14">
        <v>38</v>
      </c>
      <c r="I170" s="14">
        <v>73</v>
      </c>
      <c r="J170" s="14">
        <v>6.2</v>
      </c>
      <c r="K170" s="14">
        <v>17.8</v>
      </c>
      <c r="L170" s="14">
        <v>0</v>
      </c>
      <c r="M170" s="14">
        <v>9</v>
      </c>
      <c r="N170" s="14">
        <v>6</v>
      </c>
      <c r="O170" s="14">
        <v>12</v>
      </c>
      <c r="P170" s="14">
        <v>0</v>
      </c>
      <c r="Q170" s="14">
        <v>5</v>
      </c>
      <c r="R170" s="14">
        <v>0</v>
      </c>
      <c r="S170" s="14">
        <v>9</v>
      </c>
      <c r="T170" s="14">
        <v>2</v>
      </c>
      <c r="U170" s="14">
        <v>-15</v>
      </c>
    </row>
    <row r="171" spans="1:21">
      <c r="A171" s="54">
        <v>19359</v>
      </c>
      <c r="B171" s="14">
        <v>137</v>
      </c>
      <c r="C171" s="14">
        <v>0</v>
      </c>
      <c r="D171" s="14">
        <v>7</v>
      </c>
      <c r="E171" s="14">
        <v>130</v>
      </c>
      <c r="F171" s="14">
        <v>120</v>
      </c>
      <c r="G171" s="14">
        <v>0</v>
      </c>
      <c r="H171" s="14">
        <v>10</v>
      </c>
      <c r="I171" s="14">
        <v>79</v>
      </c>
      <c r="J171" s="14">
        <v>10.199999999999999</v>
      </c>
      <c r="K171" s="14">
        <v>15.4</v>
      </c>
      <c r="L171" s="14">
        <v>0</v>
      </c>
      <c r="M171" s="14">
        <v>8</v>
      </c>
      <c r="N171" s="14">
        <v>6</v>
      </c>
      <c r="O171" s="14">
        <v>15</v>
      </c>
      <c r="P171" s="14">
        <v>0</v>
      </c>
      <c r="Q171" s="14">
        <v>9</v>
      </c>
      <c r="R171" s="14">
        <v>0</v>
      </c>
      <c r="S171" s="14">
        <v>10</v>
      </c>
      <c r="T171" s="14">
        <v>4</v>
      </c>
      <c r="U171" s="14">
        <v>134</v>
      </c>
    </row>
    <row r="172" spans="1:21">
      <c r="A172" s="54">
        <v>19390</v>
      </c>
      <c r="B172" s="14">
        <v>111</v>
      </c>
      <c r="C172" s="14">
        <v>3</v>
      </c>
      <c r="D172" s="14">
        <v>14</v>
      </c>
      <c r="E172" s="14">
        <v>94</v>
      </c>
      <c r="F172" s="14">
        <v>86</v>
      </c>
      <c r="G172" s="14">
        <v>0</v>
      </c>
      <c r="H172" s="14">
        <v>8</v>
      </c>
      <c r="I172" s="14">
        <v>8</v>
      </c>
      <c r="J172" s="14">
        <v>4.2</v>
      </c>
      <c r="K172" s="14">
        <v>1.7</v>
      </c>
      <c r="L172" s="14">
        <v>0</v>
      </c>
      <c r="M172" s="14">
        <v>2</v>
      </c>
      <c r="N172" s="14">
        <v>8</v>
      </c>
      <c r="O172" s="14">
        <v>0</v>
      </c>
      <c r="P172" s="14">
        <v>0</v>
      </c>
      <c r="Q172" s="14">
        <v>-6</v>
      </c>
      <c r="R172" s="14">
        <v>0</v>
      </c>
      <c r="S172" s="14">
        <v>1</v>
      </c>
      <c r="T172" s="14">
        <v>-2</v>
      </c>
      <c r="U172" s="14">
        <v>-141</v>
      </c>
    </row>
    <row r="173" spans="1:21">
      <c r="A173" s="54">
        <v>19418</v>
      </c>
      <c r="B173" s="14">
        <v>120</v>
      </c>
      <c r="C173" s="14">
        <v>-7</v>
      </c>
      <c r="D173" s="14">
        <v>36</v>
      </c>
      <c r="E173" s="14">
        <v>91</v>
      </c>
      <c r="F173" s="14">
        <v>84</v>
      </c>
      <c r="G173" s="14">
        <v>0</v>
      </c>
      <c r="H173" s="14">
        <v>7</v>
      </c>
      <c r="I173" s="14">
        <v>72</v>
      </c>
      <c r="J173" s="14">
        <v>3.3</v>
      </c>
      <c r="K173" s="14">
        <v>17.2</v>
      </c>
      <c r="L173" s="14">
        <v>0</v>
      </c>
      <c r="M173" s="14">
        <v>6</v>
      </c>
      <c r="N173" s="14">
        <v>7</v>
      </c>
      <c r="O173" s="14">
        <v>12</v>
      </c>
      <c r="P173" s="14">
        <v>0</v>
      </c>
      <c r="Q173" s="14">
        <v>9</v>
      </c>
      <c r="R173" s="14">
        <v>0</v>
      </c>
      <c r="S173" s="14">
        <v>11</v>
      </c>
      <c r="T173" s="14">
        <v>4</v>
      </c>
      <c r="U173" s="14">
        <v>3</v>
      </c>
    </row>
    <row r="174" spans="1:21">
      <c r="A174" s="54">
        <v>19449</v>
      </c>
      <c r="B174" s="14">
        <v>68</v>
      </c>
      <c r="C174" s="14">
        <v>-8</v>
      </c>
      <c r="D174" s="14">
        <v>-36</v>
      </c>
      <c r="E174" s="14">
        <v>112</v>
      </c>
      <c r="F174" s="14">
        <v>100</v>
      </c>
      <c r="G174" s="14">
        <v>0</v>
      </c>
      <c r="H174" s="14">
        <v>12</v>
      </c>
      <c r="I174" s="14">
        <v>79</v>
      </c>
      <c r="J174" s="14">
        <v>-2.2000000000000002</v>
      </c>
      <c r="K174" s="14">
        <v>18.600000000000001</v>
      </c>
      <c r="L174" s="14">
        <v>0</v>
      </c>
      <c r="M174" s="14">
        <v>8</v>
      </c>
      <c r="N174" s="14">
        <v>5</v>
      </c>
      <c r="O174" s="14">
        <v>9</v>
      </c>
      <c r="P174" s="14">
        <v>0</v>
      </c>
      <c r="Q174" s="14">
        <v>7</v>
      </c>
      <c r="R174" s="14">
        <v>0</v>
      </c>
      <c r="S174" s="14">
        <v>10</v>
      </c>
      <c r="T174" s="14">
        <v>2</v>
      </c>
      <c r="U174" s="14">
        <v>-13</v>
      </c>
    </row>
    <row r="175" spans="1:21">
      <c r="A175" s="54">
        <v>19479</v>
      </c>
      <c r="B175" s="14">
        <v>-1</v>
      </c>
      <c r="C175" s="14">
        <v>-3</v>
      </c>
      <c r="D175" s="14">
        <v>-21</v>
      </c>
      <c r="E175" s="14">
        <v>23</v>
      </c>
      <c r="F175" s="14">
        <v>10</v>
      </c>
      <c r="G175" s="14">
        <v>0</v>
      </c>
      <c r="H175" s="14">
        <v>13</v>
      </c>
      <c r="I175" s="14">
        <v>-23</v>
      </c>
      <c r="J175" s="14">
        <v>-2.9</v>
      </c>
      <c r="K175" s="14">
        <v>-59.3</v>
      </c>
      <c r="L175" s="14">
        <v>0</v>
      </c>
      <c r="M175" s="14">
        <v>2</v>
      </c>
      <c r="N175" s="14">
        <v>5</v>
      </c>
      <c r="O175" s="14">
        <v>8</v>
      </c>
      <c r="P175" s="14">
        <v>0</v>
      </c>
      <c r="Q175" s="14">
        <v>6</v>
      </c>
      <c r="R175" s="14">
        <v>0</v>
      </c>
      <c r="S175" s="14">
        <v>-28</v>
      </c>
      <c r="T175" s="14">
        <v>3</v>
      </c>
      <c r="U175" s="14">
        <v>-14</v>
      </c>
    </row>
    <row r="176" spans="1:21">
      <c r="A176" s="54">
        <v>19510</v>
      </c>
      <c r="B176" s="14">
        <v>22</v>
      </c>
      <c r="C176" s="14">
        <v>-3</v>
      </c>
      <c r="D176" s="14">
        <v>-23</v>
      </c>
      <c r="E176" s="14">
        <v>48</v>
      </c>
      <c r="F176" s="14">
        <v>23</v>
      </c>
      <c r="G176" s="14">
        <v>0</v>
      </c>
      <c r="H176" s="14">
        <v>25</v>
      </c>
      <c r="I176" s="14">
        <v>86</v>
      </c>
      <c r="J176" s="14">
        <v>8.5</v>
      </c>
      <c r="K176" s="14">
        <v>61.8</v>
      </c>
      <c r="L176" s="14">
        <v>0</v>
      </c>
      <c r="M176" s="14">
        <v>6</v>
      </c>
      <c r="N176" s="14">
        <v>5</v>
      </c>
      <c r="O176" s="14">
        <v>7</v>
      </c>
      <c r="P176" s="14">
        <v>0</v>
      </c>
      <c r="Q176" s="14">
        <v>5</v>
      </c>
      <c r="R176" s="14">
        <v>0</v>
      </c>
      <c r="S176" s="14">
        <v>33</v>
      </c>
      <c r="T176" s="14">
        <v>2</v>
      </c>
      <c r="U176" s="14">
        <v>-53</v>
      </c>
    </row>
    <row r="177" spans="1:21">
      <c r="A177" s="54">
        <v>19540</v>
      </c>
      <c r="B177" s="14">
        <v>-21</v>
      </c>
      <c r="C177" s="14">
        <v>-2</v>
      </c>
      <c r="D177" s="14">
        <v>-21</v>
      </c>
      <c r="E177" s="14">
        <v>2</v>
      </c>
      <c r="F177" s="14">
        <v>5</v>
      </c>
      <c r="G177" s="14">
        <v>0</v>
      </c>
      <c r="H177" s="14">
        <v>-3</v>
      </c>
      <c r="I177" s="14">
        <v>33</v>
      </c>
      <c r="J177" s="14">
        <v>4</v>
      </c>
      <c r="K177" s="14">
        <v>6</v>
      </c>
      <c r="L177" s="14">
        <v>0</v>
      </c>
      <c r="M177" s="14">
        <v>0</v>
      </c>
      <c r="N177" s="14">
        <v>6</v>
      </c>
      <c r="O177" s="14">
        <v>5</v>
      </c>
      <c r="P177" s="14">
        <v>0</v>
      </c>
      <c r="Q177" s="14">
        <v>8</v>
      </c>
      <c r="R177" s="14">
        <v>0</v>
      </c>
      <c r="S177" s="14">
        <v>4</v>
      </c>
      <c r="T177" s="14">
        <v>3</v>
      </c>
      <c r="U177" s="14">
        <v>17</v>
      </c>
    </row>
    <row r="178" spans="1:21">
      <c r="A178" s="54">
        <v>19571</v>
      </c>
      <c r="B178" s="14">
        <v>1</v>
      </c>
      <c r="C178" s="14">
        <v>-3</v>
      </c>
      <c r="D178" s="14">
        <v>-6</v>
      </c>
      <c r="E178" s="14">
        <v>10</v>
      </c>
      <c r="F178" s="14">
        <v>14</v>
      </c>
      <c r="G178" s="14">
        <v>0</v>
      </c>
      <c r="H178" s="14">
        <v>-4</v>
      </c>
      <c r="I178" s="14">
        <v>27</v>
      </c>
      <c r="J178" s="14">
        <v>-4.7</v>
      </c>
      <c r="K178" s="14">
        <v>-0.8</v>
      </c>
      <c r="L178" s="14">
        <v>0</v>
      </c>
      <c r="M178" s="14">
        <v>2</v>
      </c>
      <c r="N178" s="14">
        <v>10</v>
      </c>
      <c r="O178" s="14">
        <v>5</v>
      </c>
      <c r="P178" s="14">
        <v>0</v>
      </c>
      <c r="Q178" s="14">
        <v>4</v>
      </c>
      <c r="R178" s="14">
        <v>0</v>
      </c>
      <c r="S178" s="14">
        <v>1</v>
      </c>
      <c r="T178" s="14">
        <v>1</v>
      </c>
      <c r="U178" s="14">
        <v>-11</v>
      </c>
    </row>
    <row r="179" spans="1:21">
      <c r="A179" s="54">
        <v>19602</v>
      </c>
      <c r="B179" s="14">
        <v>-76</v>
      </c>
      <c r="C179" s="14">
        <v>-1</v>
      </c>
      <c r="D179" s="14">
        <v>0</v>
      </c>
      <c r="E179" s="14">
        <v>-75</v>
      </c>
      <c r="F179" s="14">
        <v>-51</v>
      </c>
      <c r="G179" s="14">
        <v>0</v>
      </c>
      <c r="H179" s="14">
        <v>-24</v>
      </c>
      <c r="I179" s="14">
        <v>-2</v>
      </c>
      <c r="J179" s="14">
        <v>-9</v>
      </c>
      <c r="K179" s="14">
        <v>4.0999999999999996</v>
      </c>
      <c r="L179" s="14">
        <v>0</v>
      </c>
      <c r="M179" s="14">
        <v>-6</v>
      </c>
      <c r="N179" s="14">
        <v>3</v>
      </c>
      <c r="O179" s="14">
        <v>1</v>
      </c>
      <c r="P179" s="14">
        <v>0</v>
      </c>
      <c r="Q179" s="14">
        <v>5</v>
      </c>
      <c r="R179" s="14">
        <v>0</v>
      </c>
      <c r="S179" s="14">
        <v>4</v>
      </c>
      <c r="T179" s="14">
        <v>2</v>
      </c>
      <c r="U179" s="14">
        <v>31</v>
      </c>
    </row>
    <row r="180" spans="1:21">
      <c r="A180" s="54">
        <v>19632</v>
      </c>
      <c r="B180" s="14">
        <v>-108</v>
      </c>
      <c r="C180" s="14">
        <v>-4</v>
      </c>
      <c r="D180" s="14">
        <v>23</v>
      </c>
      <c r="E180" s="14">
        <v>-127</v>
      </c>
      <c r="F180" s="14">
        <v>-90</v>
      </c>
      <c r="G180" s="14">
        <v>0</v>
      </c>
      <c r="H180" s="14">
        <v>-37</v>
      </c>
      <c r="I180" s="14">
        <v>-8</v>
      </c>
      <c r="J180" s="14">
        <v>1.1000000000000001</v>
      </c>
      <c r="K180" s="14">
        <v>-5.0999999999999996</v>
      </c>
      <c r="L180" s="14">
        <v>0</v>
      </c>
      <c r="M180" s="14">
        <v>-9</v>
      </c>
      <c r="N180" s="14">
        <v>3</v>
      </c>
      <c r="O180" s="14">
        <v>0</v>
      </c>
      <c r="P180" s="14">
        <v>0</v>
      </c>
      <c r="Q180" s="14">
        <v>11</v>
      </c>
      <c r="R180" s="14">
        <v>0</v>
      </c>
      <c r="S180" s="14">
        <v>-2</v>
      </c>
      <c r="T180" s="14">
        <v>4</v>
      </c>
      <c r="U180" s="14">
        <v>-5</v>
      </c>
    </row>
    <row r="181" spans="1:21">
      <c r="A181" s="54">
        <v>19663</v>
      </c>
      <c r="B181" s="14">
        <v>-148</v>
      </c>
      <c r="C181" s="14">
        <v>-5</v>
      </c>
      <c r="D181" s="14">
        <v>27</v>
      </c>
      <c r="E181" s="14">
        <v>-170</v>
      </c>
      <c r="F181" s="14">
        <v>-133</v>
      </c>
      <c r="G181" s="14">
        <v>0</v>
      </c>
      <c r="H181" s="14">
        <v>-37</v>
      </c>
      <c r="I181" s="14">
        <v>5</v>
      </c>
      <c r="J181" s="14">
        <v>12.7</v>
      </c>
      <c r="K181" s="14">
        <v>16.3</v>
      </c>
      <c r="L181" s="14">
        <v>0</v>
      </c>
      <c r="M181" s="14">
        <v>-11</v>
      </c>
      <c r="N181" s="14">
        <v>6</v>
      </c>
      <c r="O181" s="14">
        <v>-6</v>
      </c>
      <c r="P181" s="14">
        <v>0</v>
      </c>
      <c r="Q181" s="14">
        <v>-1</v>
      </c>
      <c r="R181" s="14">
        <v>0</v>
      </c>
      <c r="S181" s="14">
        <v>8</v>
      </c>
      <c r="T181" s="14">
        <v>0</v>
      </c>
      <c r="U181" s="14">
        <v>15</v>
      </c>
    </row>
    <row r="182" spans="1:21">
      <c r="A182" s="54">
        <v>19693</v>
      </c>
      <c r="B182" s="14">
        <v>-263</v>
      </c>
      <c r="C182" s="14">
        <v>-4</v>
      </c>
      <c r="D182" s="14">
        <v>-6</v>
      </c>
      <c r="E182" s="14">
        <v>-253</v>
      </c>
      <c r="F182" s="14">
        <v>-212</v>
      </c>
      <c r="G182" s="14">
        <v>0</v>
      </c>
      <c r="H182" s="14">
        <v>-41</v>
      </c>
      <c r="I182" s="14">
        <v>-54</v>
      </c>
      <c r="J182" s="14">
        <v>-1.4</v>
      </c>
      <c r="K182" s="14">
        <v>-15</v>
      </c>
      <c r="L182" s="14">
        <v>0</v>
      </c>
      <c r="M182" s="14">
        <v>-15</v>
      </c>
      <c r="N182" s="14">
        <v>5</v>
      </c>
      <c r="O182" s="14">
        <v>-10</v>
      </c>
      <c r="P182" s="14">
        <v>0</v>
      </c>
      <c r="Q182" s="14">
        <v>2</v>
      </c>
      <c r="R182" s="14">
        <v>0</v>
      </c>
      <c r="S182" s="14">
        <v>-7</v>
      </c>
      <c r="T182" s="14">
        <v>1</v>
      </c>
      <c r="U182" s="14">
        <v>-15</v>
      </c>
    </row>
    <row r="183" spans="1:21">
      <c r="A183" s="54">
        <v>19724</v>
      </c>
      <c r="B183" s="14">
        <v>-142</v>
      </c>
      <c r="C183" s="14">
        <v>-7</v>
      </c>
      <c r="D183" s="14">
        <v>12</v>
      </c>
      <c r="E183" s="14">
        <v>-147</v>
      </c>
      <c r="F183" s="14">
        <v>-105</v>
      </c>
      <c r="G183" s="14">
        <v>0</v>
      </c>
      <c r="H183" s="14">
        <v>-42</v>
      </c>
      <c r="I183" s="14">
        <v>-57</v>
      </c>
      <c r="J183" s="14">
        <v>-3.3</v>
      </c>
      <c r="K183" s="14">
        <v>-15.3</v>
      </c>
      <c r="L183" s="14">
        <v>0</v>
      </c>
      <c r="M183" s="14">
        <v>-14</v>
      </c>
      <c r="N183" s="14">
        <v>8</v>
      </c>
      <c r="O183" s="14">
        <v>-7</v>
      </c>
      <c r="P183" s="14">
        <v>0</v>
      </c>
      <c r="Q183" s="14">
        <v>1</v>
      </c>
      <c r="R183" s="14">
        <v>0</v>
      </c>
      <c r="S183" s="14">
        <v>-5</v>
      </c>
      <c r="T183" s="14">
        <v>0</v>
      </c>
      <c r="U183" s="14">
        <v>-6</v>
      </c>
    </row>
    <row r="184" spans="1:21">
      <c r="A184" s="54">
        <v>19755</v>
      </c>
      <c r="B184" s="14">
        <v>-210</v>
      </c>
      <c r="C184" s="14">
        <v>-7</v>
      </c>
      <c r="D184" s="14">
        <v>-62</v>
      </c>
      <c r="E184" s="14">
        <v>-141</v>
      </c>
      <c r="F184" s="14">
        <v>-103</v>
      </c>
      <c r="G184" s="14">
        <v>0</v>
      </c>
      <c r="H184" s="14">
        <v>-38</v>
      </c>
      <c r="I184" s="14">
        <v>-41</v>
      </c>
      <c r="J184" s="14">
        <v>6.7</v>
      </c>
      <c r="K184" s="14">
        <v>0.4</v>
      </c>
      <c r="L184" s="14">
        <v>0</v>
      </c>
      <c r="M184" s="14">
        <v>-14</v>
      </c>
      <c r="N184" s="14">
        <v>8</v>
      </c>
      <c r="O184" s="14">
        <v>-11</v>
      </c>
      <c r="P184" s="14">
        <v>0</v>
      </c>
      <c r="Q184" s="14">
        <v>-3</v>
      </c>
      <c r="R184" s="14">
        <v>0</v>
      </c>
      <c r="S184" s="14">
        <v>-3</v>
      </c>
      <c r="T184" s="14">
        <v>-1</v>
      </c>
      <c r="U184" s="14">
        <v>17</v>
      </c>
    </row>
    <row r="185" spans="1:21">
      <c r="A185" s="54">
        <v>19783</v>
      </c>
      <c r="B185" s="14">
        <v>-83</v>
      </c>
      <c r="C185" s="14">
        <v>-8</v>
      </c>
      <c r="D185" s="14">
        <v>58</v>
      </c>
      <c r="E185" s="14">
        <v>-133</v>
      </c>
      <c r="F185" s="14">
        <v>-124</v>
      </c>
      <c r="G185" s="14">
        <v>0</v>
      </c>
      <c r="H185" s="14">
        <v>-9</v>
      </c>
      <c r="I185" s="14">
        <v>-27</v>
      </c>
      <c r="J185" s="14">
        <v>6.2</v>
      </c>
      <c r="K185" s="14">
        <v>-3.8</v>
      </c>
      <c r="L185" s="14">
        <v>0</v>
      </c>
      <c r="M185" s="14">
        <v>-13</v>
      </c>
      <c r="N185" s="14">
        <v>7</v>
      </c>
      <c r="O185" s="14">
        <v>-5</v>
      </c>
      <c r="P185" s="14">
        <v>0</v>
      </c>
      <c r="Q185" s="14">
        <v>4</v>
      </c>
      <c r="R185" s="14">
        <v>0</v>
      </c>
      <c r="S185" s="14">
        <v>-1</v>
      </c>
      <c r="T185" s="14">
        <v>2</v>
      </c>
      <c r="U185" s="14">
        <v>23</v>
      </c>
    </row>
    <row r="186" spans="1:21">
      <c r="A186" s="54">
        <v>19814</v>
      </c>
      <c r="B186" s="14">
        <v>-132</v>
      </c>
      <c r="C186" s="14">
        <v>-16</v>
      </c>
      <c r="D186" s="14">
        <v>-6</v>
      </c>
      <c r="E186" s="14">
        <v>-110</v>
      </c>
      <c r="F186" s="14">
        <v>-106</v>
      </c>
      <c r="G186" s="14">
        <v>0</v>
      </c>
      <c r="H186" s="14">
        <v>-4</v>
      </c>
      <c r="I186" s="14">
        <v>-106</v>
      </c>
      <c r="J186" s="14">
        <v>-4</v>
      </c>
      <c r="K186" s="14">
        <v>-33.6</v>
      </c>
      <c r="L186" s="14">
        <v>0</v>
      </c>
      <c r="M186" s="14">
        <v>-19</v>
      </c>
      <c r="N186" s="14">
        <v>7</v>
      </c>
      <c r="O186" s="14">
        <v>-9</v>
      </c>
      <c r="P186" s="14">
        <v>0</v>
      </c>
      <c r="Q186" s="14">
        <v>2</v>
      </c>
      <c r="R186" s="14">
        <v>0</v>
      </c>
      <c r="S186" s="14">
        <v>-19</v>
      </c>
      <c r="T186" s="14">
        <v>1</v>
      </c>
      <c r="U186" s="14">
        <v>13</v>
      </c>
    </row>
    <row r="187" spans="1:21">
      <c r="A187" s="54">
        <v>19844</v>
      </c>
      <c r="B187" s="14">
        <v>-146</v>
      </c>
      <c r="C187" s="14">
        <v>-12</v>
      </c>
      <c r="D187" s="14">
        <v>-2</v>
      </c>
      <c r="E187" s="14">
        <v>-132</v>
      </c>
      <c r="F187" s="14">
        <v>-108</v>
      </c>
      <c r="G187" s="14">
        <v>0</v>
      </c>
      <c r="H187" s="14">
        <v>-24</v>
      </c>
      <c r="I187" s="14">
        <v>158</v>
      </c>
      <c r="J187" s="14">
        <v>1.6</v>
      </c>
      <c r="K187" s="14">
        <v>48.9</v>
      </c>
      <c r="L187" s="14">
        <v>0</v>
      </c>
      <c r="M187" s="14">
        <v>0</v>
      </c>
      <c r="N187" s="14">
        <v>11</v>
      </c>
      <c r="O187" s="14">
        <v>4</v>
      </c>
      <c r="P187" s="14">
        <v>0</v>
      </c>
      <c r="Q187" s="14">
        <v>6</v>
      </c>
      <c r="R187" s="14">
        <v>0</v>
      </c>
      <c r="S187" s="14">
        <v>31</v>
      </c>
      <c r="T187" s="14">
        <v>2</v>
      </c>
      <c r="U187" s="14">
        <v>10</v>
      </c>
    </row>
    <row r="188" spans="1:21">
      <c r="A188" s="54">
        <v>19875</v>
      </c>
      <c r="B188" s="14">
        <v>-126</v>
      </c>
      <c r="C188" s="14">
        <v>-14</v>
      </c>
      <c r="D188" s="14">
        <v>-21</v>
      </c>
      <c r="E188" s="14">
        <v>-91</v>
      </c>
      <c r="F188" s="14">
        <v>-71</v>
      </c>
      <c r="G188" s="14">
        <v>0</v>
      </c>
      <c r="H188" s="14">
        <v>-20</v>
      </c>
      <c r="I188" s="14">
        <v>-111</v>
      </c>
      <c r="J188" s="14">
        <v>-8.9</v>
      </c>
      <c r="K188" s="14">
        <v>-28.9</v>
      </c>
      <c r="L188" s="14">
        <v>0</v>
      </c>
      <c r="M188" s="14">
        <v>-8</v>
      </c>
      <c r="N188" s="14">
        <v>8</v>
      </c>
      <c r="O188" s="14">
        <v>-1</v>
      </c>
      <c r="P188" s="14">
        <v>0</v>
      </c>
      <c r="Q188" s="14">
        <v>6</v>
      </c>
      <c r="R188" s="14">
        <v>0</v>
      </c>
      <c r="S188" s="14">
        <v>-15</v>
      </c>
      <c r="T188" s="14">
        <v>3</v>
      </c>
      <c r="U188" s="14">
        <v>23</v>
      </c>
    </row>
    <row r="189" spans="1:21">
      <c r="A189" s="54">
        <v>19905</v>
      </c>
      <c r="B189" s="14">
        <v>-76</v>
      </c>
      <c r="C189" s="14">
        <v>-1</v>
      </c>
      <c r="D189" s="14">
        <v>-11</v>
      </c>
      <c r="E189" s="14">
        <v>-64</v>
      </c>
      <c r="F189" s="14">
        <v>-50</v>
      </c>
      <c r="G189" s="14">
        <v>0</v>
      </c>
      <c r="H189" s="14">
        <v>-14</v>
      </c>
      <c r="I189" s="14">
        <v>-11</v>
      </c>
      <c r="J189" s="14">
        <v>-3.5</v>
      </c>
      <c r="K189" s="14">
        <v>-8.6</v>
      </c>
      <c r="L189" s="14">
        <v>0</v>
      </c>
      <c r="M189" s="14">
        <v>-4</v>
      </c>
      <c r="N189" s="14">
        <v>6</v>
      </c>
      <c r="O189" s="14">
        <v>2</v>
      </c>
      <c r="P189" s="14">
        <v>0</v>
      </c>
      <c r="Q189" s="14">
        <v>8</v>
      </c>
      <c r="R189" s="14">
        <v>0</v>
      </c>
      <c r="S189" s="14">
        <v>-3</v>
      </c>
      <c r="T189" s="14">
        <v>3</v>
      </c>
      <c r="U189" s="14">
        <v>17</v>
      </c>
    </row>
    <row r="190" spans="1:21">
      <c r="A190" s="54">
        <v>19936</v>
      </c>
      <c r="B190" s="14">
        <v>-120</v>
      </c>
      <c r="C190" s="14">
        <v>-4</v>
      </c>
      <c r="D190" s="14">
        <v>-5</v>
      </c>
      <c r="E190" s="14">
        <v>-111</v>
      </c>
      <c r="F190" s="14">
        <v>-97</v>
      </c>
      <c r="G190" s="14">
        <v>0</v>
      </c>
      <c r="H190" s="14">
        <v>-14</v>
      </c>
      <c r="I190" s="14">
        <v>38</v>
      </c>
      <c r="J190" s="14">
        <v>6</v>
      </c>
      <c r="K190" s="14">
        <v>8.9</v>
      </c>
      <c r="L190" s="14">
        <v>0</v>
      </c>
      <c r="M190" s="14">
        <v>-7</v>
      </c>
      <c r="N190" s="14">
        <v>5</v>
      </c>
      <c r="O190" s="14">
        <v>5</v>
      </c>
      <c r="P190" s="14">
        <v>0</v>
      </c>
      <c r="Q190" s="14">
        <v>13</v>
      </c>
      <c r="R190" s="14">
        <v>0</v>
      </c>
      <c r="S190" s="14">
        <v>6</v>
      </c>
      <c r="T190" s="14">
        <v>4</v>
      </c>
      <c r="U190" s="14">
        <v>22</v>
      </c>
    </row>
    <row r="191" spans="1:21">
      <c r="A191" s="54">
        <v>19967</v>
      </c>
      <c r="B191" s="14">
        <v>-29</v>
      </c>
      <c r="C191" s="14">
        <v>-4</v>
      </c>
      <c r="D191" s="14">
        <v>2</v>
      </c>
      <c r="E191" s="14">
        <v>-27</v>
      </c>
      <c r="F191" s="14">
        <v>-27</v>
      </c>
      <c r="G191" s="14">
        <v>0</v>
      </c>
      <c r="H191" s="14">
        <v>0</v>
      </c>
      <c r="I191" s="14">
        <v>-4</v>
      </c>
      <c r="J191" s="14">
        <v>-5.8</v>
      </c>
      <c r="K191" s="14">
        <v>0.1</v>
      </c>
      <c r="L191" s="14">
        <v>0</v>
      </c>
      <c r="M191" s="14">
        <v>-5</v>
      </c>
      <c r="N191" s="14">
        <v>2</v>
      </c>
      <c r="O191" s="14">
        <v>3</v>
      </c>
      <c r="P191" s="14">
        <v>0</v>
      </c>
      <c r="Q191" s="14">
        <v>4</v>
      </c>
      <c r="R191" s="14">
        <v>0</v>
      </c>
      <c r="S191" s="14">
        <v>2</v>
      </c>
      <c r="T191" s="14">
        <v>2</v>
      </c>
      <c r="U191" s="14">
        <v>24</v>
      </c>
    </row>
    <row r="192" spans="1:21">
      <c r="A192" s="54">
        <v>19997</v>
      </c>
      <c r="B192" s="14">
        <v>10</v>
      </c>
      <c r="C192" s="14">
        <v>-18</v>
      </c>
      <c r="D192" s="14">
        <v>-5</v>
      </c>
      <c r="E192" s="14">
        <v>33</v>
      </c>
      <c r="F192" s="14">
        <v>14</v>
      </c>
      <c r="G192" s="14">
        <v>0</v>
      </c>
      <c r="H192" s="14">
        <v>19</v>
      </c>
      <c r="I192" s="14">
        <v>48</v>
      </c>
      <c r="J192" s="14">
        <v>3.8</v>
      </c>
      <c r="K192" s="14">
        <v>-2.7</v>
      </c>
      <c r="L192" s="14">
        <v>0</v>
      </c>
      <c r="M192" s="14">
        <v>1</v>
      </c>
      <c r="N192" s="14">
        <v>21</v>
      </c>
      <c r="O192" s="14">
        <v>10</v>
      </c>
      <c r="P192" s="14">
        <v>0</v>
      </c>
      <c r="Q192" s="14">
        <v>14</v>
      </c>
      <c r="R192" s="14">
        <v>0</v>
      </c>
      <c r="S192" s="14">
        <v>1</v>
      </c>
      <c r="T192" s="14">
        <v>5</v>
      </c>
      <c r="U192" s="14">
        <v>2</v>
      </c>
    </row>
    <row r="193" spans="1:21">
      <c r="A193" s="54">
        <v>20028</v>
      </c>
      <c r="B193" s="14">
        <v>60</v>
      </c>
      <c r="C193" s="14">
        <v>8</v>
      </c>
      <c r="D193" s="14">
        <v>16</v>
      </c>
      <c r="E193" s="14">
        <v>36</v>
      </c>
      <c r="F193" s="14">
        <v>29</v>
      </c>
      <c r="G193" s="14">
        <v>0</v>
      </c>
      <c r="H193" s="14">
        <v>7</v>
      </c>
      <c r="I193" s="14">
        <v>-10</v>
      </c>
      <c r="J193" s="14">
        <v>7.4</v>
      </c>
      <c r="K193" s="14">
        <v>0.9</v>
      </c>
      <c r="L193" s="14">
        <v>0</v>
      </c>
      <c r="M193" s="14">
        <v>-1</v>
      </c>
      <c r="N193" s="14">
        <v>4</v>
      </c>
      <c r="O193" s="14">
        <v>-2</v>
      </c>
      <c r="P193" s="14">
        <v>0</v>
      </c>
      <c r="Q193" s="14">
        <v>-7</v>
      </c>
      <c r="R193" s="14">
        <v>0</v>
      </c>
      <c r="S193" s="14">
        <v>-1</v>
      </c>
      <c r="T193" s="14">
        <v>-1</v>
      </c>
      <c r="U193" s="14">
        <v>6</v>
      </c>
    </row>
    <row r="194" spans="1:21">
      <c r="A194" s="54">
        <v>20058</v>
      </c>
      <c r="B194" s="14">
        <v>117</v>
      </c>
      <c r="C194" s="14">
        <v>2</v>
      </c>
      <c r="D194" s="14">
        <v>43</v>
      </c>
      <c r="E194" s="14">
        <v>72</v>
      </c>
      <c r="F194" s="14">
        <v>54</v>
      </c>
      <c r="G194" s="14">
        <v>0</v>
      </c>
      <c r="H194" s="14">
        <v>18</v>
      </c>
      <c r="I194" s="14">
        <v>57</v>
      </c>
      <c r="J194" s="14">
        <v>6.6</v>
      </c>
      <c r="K194" s="14">
        <v>10.5</v>
      </c>
      <c r="L194" s="14">
        <v>0</v>
      </c>
      <c r="M194" s="14">
        <v>4</v>
      </c>
      <c r="N194" s="14">
        <v>8</v>
      </c>
      <c r="O194" s="14">
        <v>9</v>
      </c>
      <c r="P194" s="14">
        <v>0</v>
      </c>
      <c r="Q194" s="14">
        <v>5</v>
      </c>
      <c r="R194" s="14">
        <v>0</v>
      </c>
      <c r="S194" s="14">
        <v>8</v>
      </c>
      <c r="T194" s="14">
        <v>2</v>
      </c>
      <c r="U194" s="14">
        <v>64</v>
      </c>
    </row>
    <row r="195" spans="1:21">
      <c r="A195" s="54">
        <v>20089</v>
      </c>
      <c r="B195" s="14">
        <v>70</v>
      </c>
      <c r="C195" s="14">
        <v>0</v>
      </c>
      <c r="D195" s="14">
        <v>16</v>
      </c>
      <c r="E195" s="14">
        <v>54</v>
      </c>
      <c r="F195" s="14">
        <v>36</v>
      </c>
      <c r="G195" s="14">
        <v>0</v>
      </c>
      <c r="H195" s="14">
        <v>18</v>
      </c>
      <c r="I195" s="14">
        <v>88</v>
      </c>
      <c r="J195" s="14">
        <v>4.7</v>
      </c>
      <c r="K195" s="14">
        <v>25</v>
      </c>
      <c r="L195" s="14">
        <v>0</v>
      </c>
      <c r="M195" s="14">
        <v>5</v>
      </c>
      <c r="N195" s="14">
        <v>6</v>
      </c>
      <c r="O195" s="14">
        <v>10</v>
      </c>
      <c r="P195" s="14">
        <v>0</v>
      </c>
      <c r="Q195" s="14">
        <v>8</v>
      </c>
      <c r="R195" s="14">
        <v>0</v>
      </c>
      <c r="S195" s="14">
        <v>19</v>
      </c>
      <c r="T195" s="14">
        <v>3</v>
      </c>
      <c r="U195" s="14">
        <v>-7</v>
      </c>
    </row>
    <row r="196" spans="1:21">
      <c r="A196" s="54">
        <v>20120</v>
      </c>
      <c r="B196" s="14">
        <v>101</v>
      </c>
      <c r="C196" s="14">
        <v>1</v>
      </c>
      <c r="D196" s="14">
        <v>33</v>
      </c>
      <c r="E196" s="14">
        <v>67</v>
      </c>
      <c r="F196" s="14">
        <v>50</v>
      </c>
      <c r="G196" s="14">
        <v>0</v>
      </c>
      <c r="H196" s="14">
        <v>17</v>
      </c>
      <c r="I196" s="14">
        <v>68</v>
      </c>
      <c r="J196" s="14">
        <v>0.1</v>
      </c>
      <c r="K196" s="14">
        <v>13</v>
      </c>
      <c r="L196" s="14">
        <v>0</v>
      </c>
      <c r="M196" s="14">
        <v>7</v>
      </c>
      <c r="N196" s="14">
        <v>5</v>
      </c>
      <c r="O196" s="14">
        <v>12</v>
      </c>
      <c r="P196" s="14">
        <v>0</v>
      </c>
      <c r="Q196" s="14">
        <v>11</v>
      </c>
      <c r="R196" s="14">
        <v>0</v>
      </c>
      <c r="S196" s="14">
        <v>3</v>
      </c>
      <c r="T196" s="14">
        <v>4</v>
      </c>
      <c r="U196" s="14">
        <v>-4</v>
      </c>
    </row>
    <row r="197" spans="1:21">
      <c r="A197" s="54">
        <v>20148</v>
      </c>
      <c r="B197" s="14">
        <v>117</v>
      </c>
      <c r="C197" s="14">
        <v>3</v>
      </c>
      <c r="D197" s="14">
        <v>10</v>
      </c>
      <c r="E197" s="14">
        <v>104</v>
      </c>
      <c r="F197" s="14">
        <v>88</v>
      </c>
      <c r="G197" s="14">
        <v>0</v>
      </c>
      <c r="H197" s="14">
        <v>16</v>
      </c>
      <c r="I197" s="14">
        <v>61</v>
      </c>
      <c r="J197" s="14">
        <v>-1.2</v>
      </c>
      <c r="K197" s="14">
        <v>9.5</v>
      </c>
      <c r="L197" s="14">
        <v>0</v>
      </c>
      <c r="M197" s="14">
        <v>8</v>
      </c>
      <c r="N197" s="14">
        <v>6</v>
      </c>
      <c r="O197" s="14">
        <v>12</v>
      </c>
      <c r="P197" s="14">
        <v>0</v>
      </c>
      <c r="Q197" s="14">
        <v>7</v>
      </c>
      <c r="R197" s="14">
        <v>0</v>
      </c>
      <c r="S197" s="14">
        <v>7</v>
      </c>
      <c r="T197" s="14">
        <v>3</v>
      </c>
      <c r="U197" s="14">
        <v>-30</v>
      </c>
    </row>
    <row r="198" spans="1:21">
      <c r="A198" s="54">
        <v>20179</v>
      </c>
      <c r="B198" s="14">
        <v>184</v>
      </c>
      <c r="C198" s="14">
        <v>8</v>
      </c>
      <c r="D198" s="14">
        <v>56</v>
      </c>
      <c r="E198" s="14">
        <v>120</v>
      </c>
      <c r="F198" s="14">
        <v>92</v>
      </c>
      <c r="G198" s="14">
        <v>0</v>
      </c>
      <c r="H198" s="14">
        <v>28</v>
      </c>
      <c r="I198" s="14">
        <v>119</v>
      </c>
      <c r="J198" s="14">
        <v>8.1999999999999993</v>
      </c>
      <c r="K198" s="14">
        <v>32.5</v>
      </c>
      <c r="L198" s="14">
        <v>0</v>
      </c>
      <c r="M198" s="14">
        <v>9</v>
      </c>
      <c r="N198" s="14">
        <v>10</v>
      </c>
      <c r="O198" s="14">
        <v>15</v>
      </c>
      <c r="P198" s="14">
        <v>0</v>
      </c>
      <c r="Q198" s="14">
        <v>9</v>
      </c>
      <c r="R198" s="14">
        <v>0</v>
      </c>
      <c r="S198" s="14">
        <v>18</v>
      </c>
      <c r="T198" s="14">
        <v>3</v>
      </c>
      <c r="U198" s="14">
        <v>15</v>
      </c>
    </row>
    <row r="199" spans="1:21">
      <c r="A199" s="54">
        <v>20209</v>
      </c>
      <c r="B199" s="14">
        <v>157</v>
      </c>
      <c r="C199" s="14">
        <v>4</v>
      </c>
      <c r="D199" s="14">
        <v>36</v>
      </c>
      <c r="E199" s="14">
        <v>117</v>
      </c>
      <c r="F199" s="14">
        <v>93</v>
      </c>
      <c r="G199" s="14">
        <v>0</v>
      </c>
      <c r="H199" s="14">
        <v>24</v>
      </c>
      <c r="I199" s="14">
        <v>108</v>
      </c>
      <c r="J199" s="14">
        <v>10</v>
      </c>
      <c r="K199" s="14">
        <v>17.100000000000001</v>
      </c>
      <c r="L199" s="14">
        <v>0</v>
      </c>
      <c r="M199" s="14">
        <v>-2</v>
      </c>
      <c r="N199" s="14">
        <v>7</v>
      </c>
      <c r="O199" s="14">
        <v>16</v>
      </c>
      <c r="P199" s="14">
        <v>0</v>
      </c>
      <c r="Q199" s="14">
        <v>14</v>
      </c>
      <c r="R199" s="14">
        <v>0</v>
      </c>
      <c r="S199" s="14">
        <v>18</v>
      </c>
      <c r="T199" s="14">
        <v>6</v>
      </c>
      <c r="U199" s="14">
        <v>21</v>
      </c>
    </row>
    <row r="200" spans="1:21">
      <c r="A200" s="54">
        <v>20240</v>
      </c>
      <c r="B200" s="14">
        <v>156</v>
      </c>
      <c r="C200" s="14">
        <v>6</v>
      </c>
      <c r="D200" s="14">
        <v>32</v>
      </c>
      <c r="E200" s="14">
        <v>118</v>
      </c>
      <c r="F200" s="14">
        <v>102</v>
      </c>
      <c r="G200" s="14">
        <v>0</v>
      </c>
      <c r="H200" s="14">
        <v>16</v>
      </c>
      <c r="I200" s="14">
        <v>76</v>
      </c>
      <c r="J200" s="14">
        <v>6.1</v>
      </c>
      <c r="K200" s="14">
        <v>24.1</v>
      </c>
      <c r="L200" s="14">
        <v>0</v>
      </c>
      <c r="M200" s="14">
        <v>17</v>
      </c>
      <c r="N200" s="14">
        <v>6</v>
      </c>
      <c r="O200" s="14">
        <v>17</v>
      </c>
      <c r="P200" s="14">
        <v>0</v>
      </c>
      <c r="Q200" s="14">
        <v>9</v>
      </c>
      <c r="R200" s="14">
        <v>0</v>
      </c>
      <c r="S200" s="14">
        <v>10</v>
      </c>
      <c r="T200" s="14">
        <v>3</v>
      </c>
      <c r="U200" s="14">
        <v>32</v>
      </c>
    </row>
    <row r="201" spans="1:21">
      <c r="A201" s="54">
        <v>20270</v>
      </c>
      <c r="B201" s="14">
        <v>108</v>
      </c>
      <c r="C201" s="14">
        <v>3</v>
      </c>
      <c r="D201" s="14">
        <v>13</v>
      </c>
      <c r="E201" s="14">
        <v>92</v>
      </c>
      <c r="F201" s="14">
        <v>71</v>
      </c>
      <c r="G201" s="14">
        <v>0</v>
      </c>
      <c r="H201" s="14">
        <v>21</v>
      </c>
      <c r="I201" s="14">
        <v>141</v>
      </c>
      <c r="J201" s="14">
        <v>6.7</v>
      </c>
      <c r="K201" s="14">
        <v>27.1</v>
      </c>
      <c r="L201" s="14">
        <v>0</v>
      </c>
      <c r="M201" s="14">
        <v>16</v>
      </c>
      <c r="N201" s="14">
        <v>14</v>
      </c>
      <c r="O201" s="14">
        <v>18</v>
      </c>
      <c r="P201" s="14">
        <v>0</v>
      </c>
      <c r="Q201" s="14">
        <v>11</v>
      </c>
      <c r="R201" s="14">
        <v>0</v>
      </c>
      <c r="S201" s="14">
        <v>16</v>
      </c>
      <c r="T201" s="14">
        <v>5</v>
      </c>
      <c r="U201" s="14">
        <v>29</v>
      </c>
    </row>
    <row r="202" spans="1:21">
      <c r="A202" s="54">
        <v>20301</v>
      </c>
      <c r="B202" s="14">
        <v>45</v>
      </c>
      <c r="C202" s="14">
        <v>0</v>
      </c>
      <c r="D202" s="14">
        <v>16</v>
      </c>
      <c r="E202" s="14">
        <v>29</v>
      </c>
      <c r="F202" s="14">
        <v>37</v>
      </c>
      <c r="G202" s="14">
        <v>0</v>
      </c>
      <c r="H202" s="14">
        <v>-8</v>
      </c>
      <c r="I202" s="14">
        <v>123</v>
      </c>
      <c r="J202" s="14">
        <v>12.2</v>
      </c>
      <c r="K202" s="14">
        <v>26</v>
      </c>
      <c r="L202" s="14">
        <v>0</v>
      </c>
      <c r="M202" s="14">
        <v>3</v>
      </c>
      <c r="N202" s="14">
        <v>12</v>
      </c>
      <c r="O202" s="14">
        <v>19</v>
      </c>
      <c r="P202" s="14">
        <v>0</v>
      </c>
      <c r="Q202" s="14">
        <v>18</v>
      </c>
      <c r="R202" s="14">
        <v>0</v>
      </c>
      <c r="S202" s="14">
        <v>17</v>
      </c>
      <c r="T202" s="14">
        <v>7</v>
      </c>
      <c r="U202" s="14">
        <v>29</v>
      </c>
    </row>
    <row r="203" spans="1:21">
      <c r="A203" s="54">
        <v>20332</v>
      </c>
      <c r="B203" s="14">
        <v>56</v>
      </c>
      <c r="C203" s="14">
        <v>1</v>
      </c>
      <c r="D203" s="14">
        <v>-10</v>
      </c>
      <c r="E203" s="14">
        <v>65</v>
      </c>
      <c r="F203" s="14">
        <v>41</v>
      </c>
      <c r="G203" s="14">
        <v>0</v>
      </c>
      <c r="H203" s="14">
        <v>24</v>
      </c>
      <c r="I203" s="14">
        <v>94</v>
      </c>
      <c r="J203" s="14">
        <v>-2.4</v>
      </c>
      <c r="K203" s="14">
        <v>16.7</v>
      </c>
      <c r="L203" s="14">
        <v>0</v>
      </c>
      <c r="M203" s="14">
        <v>7</v>
      </c>
      <c r="N203" s="14">
        <v>8</v>
      </c>
      <c r="O203" s="14">
        <v>14</v>
      </c>
      <c r="P203" s="14">
        <v>0</v>
      </c>
      <c r="Q203" s="14">
        <v>13</v>
      </c>
      <c r="R203" s="14">
        <v>0</v>
      </c>
      <c r="S203" s="14">
        <v>13</v>
      </c>
      <c r="T203" s="14">
        <v>5</v>
      </c>
      <c r="U203" s="14">
        <v>-26</v>
      </c>
    </row>
    <row r="204" spans="1:21">
      <c r="A204" s="54">
        <v>20362</v>
      </c>
      <c r="B204" s="14">
        <v>-5</v>
      </c>
      <c r="C204" s="14">
        <v>7</v>
      </c>
      <c r="D204" s="14">
        <v>-1</v>
      </c>
      <c r="E204" s="14">
        <v>-11</v>
      </c>
      <c r="F204" s="14">
        <v>10</v>
      </c>
      <c r="G204" s="14">
        <v>0</v>
      </c>
      <c r="H204" s="14">
        <v>-21</v>
      </c>
      <c r="I204" s="14">
        <v>116</v>
      </c>
      <c r="J204" s="14">
        <v>16.399999999999999</v>
      </c>
      <c r="K204" s="14">
        <v>33</v>
      </c>
      <c r="L204" s="14">
        <v>0</v>
      </c>
      <c r="M204" s="14">
        <v>2</v>
      </c>
      <c r="N204" s="14">
        <v>9</v>
      </c>
      <c r="O204" s="14">
        <v>14</v>
      </c>
      <c r="P204" s="14">
        <v>0</v>
      </c>
      <c r="Q204" s="14">
        <v>16</v>
      </c>
      <c r="R204" s="14">
        <v>0</v>
      </c>
      <c r="S204" s="14">
        <v>18</v>
      </c>
      <c r="T204" s="14">
        <v>6</v>
      </c>
      <c r="U204" s="14">
        <v>44</v>
      </c>
    </row>
    <row r="205" spans="1:21">
      <c r="A205" s="54">
        <v>20393</v>
      </c>
      <c r="B205" s="14">
        <v>55</v>
      </c>
      <c r="C205" s="14">
        <v>3</v>
      </c>
      <c r="D205" s="14">
        <v>-20</v>
      </c>
      <c r="E205" s="14">
        <v>72</v>
      </c>
      <c r="F205" s="14">
        <v>27</v>
      </c>
      <c r="G205" s="14">
        <v>0</v>
      </c>
      <c r="H205" s="14">
        <v>45</v>
      </c>
      <c r="I205" s="14">
        <v>57</v>
      </c>
      <c r="J205" s="14">
        <v>9.8000000000000007</v>
      </c>
      <c r="K205" s="14">
        <v>2.1</v>
      </c>
      <c r="L205" s="14">
        <v>0</v>
      </c>
      <c r="M205" s="14">
        <v>3</v>
      </c>
      <c r="N205" s="14">
        <v>6</v>
      </c>
      <c r="O205" s="14">
        <v>18</v>
      </c>
      <c r="P205" s="14">
        <v>0</v>
      </c>
      <c r="Q205" s="14">
        <v>16</v>
      </c>
      <c r="R205" s="14">
        <v>0</v>
      </c>
      <c r="S205" s="14">
        <v>5</v>
      </c>
      <c r="T205" s="14">
        <v>6</v>
      </c>
      <c r="U205" s="14">
        <v>51</v>
      </c>
    </row>
    <row r="206" spans="1:21">
      <c r="A206" s="54">
        <v>20423</v>
      </c>
      <c r="B206" s="14">
        <v>72</v>
      </c>
      <c r="C206" s="14">
        <v>2</v>
      </c>
      <c r="D206" s="14">
        <v>-3</v>
      </c>
      <c r="E206" s="14">
        <v>73</v>
      </c>
      <c r="F206" s="14">
        <v>41</v>
      </c>
      <c r="G206" s="14">
        <v>0</v>
      </c>
      <c r="H206" s="14">
        <v>32</v>
      </c>
      <c r="I206" s="14">
        <v>126</v>
      </c>
      <c r="J206" s="14">
        <v>11.8</v>
      </c>
      <c r="K206" s="14">
        <v>22.2</v>
      </c>
      <c r="L206" s="14">
        <v>0</v>
      </c>
      <c r="M206" s="14">
        <v>11</v>
      </c>
      <c r="N206" s="14">
        <v>5</v>
      </c>
      <c r="O206" s="14">
        <v>16</v>
      </c>
      <c r="P206" s="14">
        <v>0</v>
      </c>
      <c r="Q206" s="14">
        <v>13</v>
      </c>
      <c r="R206" s="14">
        <v>0</v>
      </c>
      <c r="S206" s="14">
        <v>13</v>
      </c>
      <c r="T206" s="14">
        <v>5</v>
      </c>
      <c r="U206" s="14">
        <v>-35</v>
      </c>
    </row>
    <row r="207" spans="1:21">
      <c r="A207" s="54">
        <v>20454</v>
      </c>
      <c r="B207" s="14">
        <v>54</v>
      </c>
      <c r="C207" s="14">
        <v>3</v>
      </c>
      <c r="D207" s="14">
        <v>5</v>
      </c>
      <c r="E207" s="14">
        <v>46</v>
      </c>
      <c r="F207" s="14">
        <v>44</v>
      </c>
      <c r="G207" s="14">
        <v>0</v>
      </c>
      <c r="H207" s="14">
        <v>2</v>
      </c>
      <c r="I207" s="14">
        <v>110</v>
      </c>
      <c r="J207" s="14">
        <v>8.4</v>
      </c>
      <c r="K207" s="14">
        <v>38.700000000000003</v>
      </c>
      <c r="L207" s="14">
        <v>0</v>
      </c>
      <c r="M207" s="14">
        <v>4</v>
      </c>
      <c r="N207" s="14">
        <v>10</v>
      </c>
      <c r="O207" s="14">
        <v>11</v>
      </c>
      <c r="P207" s="14">
        <v>0</v>
      </c>
      <c r="Q207" s="14">
        <v>9</v>
      </c>
      <c r="R207" s="14">
        <v>0</v>
      </c>
      <c r="S207" s="14">
        <v>20</v>
      </c>
      <c r="T207" s="14">
        <v>4</v>
      </c>
      <c r="U207" s="14">
        <v>49</v>
      </c>
    </row>
    <row r="208" spans="1:21">
      <c r="A208" s="54">
        <v>20485</v>
      </c>
      <c r="B208" s="14">
        <v>57</v>
      </c>
      <c r="C208" s="14">
        <v>4</v>
      </c>
      <c r="D208" s="14">
        <v>30</v>
      </c>
      <c r="E208" s="14">
        <v>23</v>
      </c>
      <c r="F208" s="14">
        <v>24</v>
      </c>
      <c r="G208" s="14">
        <v>0</v>
      </c>
      <c r="H208" s="14">
        <v>-1</v>
      </c>
      <c r="I208" s="14">
        <v>78</v>
      </c>
      <c r="J208" s="14">
        <v>8.9</v>
      </c>
      <c r="K208" s="14">
        <v>13.1</v>
      </c>
      <c r="L208" s="14">
        <v>0</v>
      </c>
      <c r="M208" s="14">
        <v>3</v>
      </c>
      <c r="N208" s="14">
        <v>9</v>
      </c>
      <c r="O208" s="14">
        <v>12</v>
      </c>
      <c r="P208" s="14">
        <v>0</v>
      </c>
      <c r="Q208" s="14">
        <v>9</v>
      </c>
      <c r="R208" s="14">
        <v>0</v>
      </c>
      <c r="S208" s="14">
        <v>12</v>
      </c>
      <c r="T208" s="14">
        <v>3</v>
      </c>
      <c r="U208" s="14">
        <v>35</v>
      </c>
    </row>
    <row r="209" spans="1:21">
      <c r="A209" s="54">
        <v>20514</v>
      </c>
      <c r="B209" s="14">
        <v>66</v>
      </c>
      <c r="C209" s="14">
        <v>6</v>
      </c>
      <c r="D209" s="14">
        <v>53</v>
      </c>
      <c r="E209" s="14">
        <v>7</v>
      </c>
      <c r="F209" s="14">
        <v>-9</v>
      </c>
      <c r="G209" s="14">
        <v>0</v>
      </c>
      <c r="H209" s="14">
        <v>16</v>
      </c>
      <c r="I209" s="14">
        <v>81</v>
      </c>
      <c r="J209" s="14">
        <v>10.4</v>
      </c>
      <c r="K209" s="14">
        <v>14.4</v>
      </c>
      <c r="L209" s="14">
        <v>0</v>
      </c>
      <c r="M209" s="14">
        <v>3</v>
      </c>
      <c r="N209" s="14">
        <v>9</v>
      </c>
      <c r="O209" s="14">
        <v>10</v>
      </c>
      <c r="P209" s="14">
        <v>0</v>
      </c>
      <c r="Q209" s="14">
        <v>11</v>
      </c>
      <c r="R209" s="14">
        <v>0</v>
      </c>
      <c r="S209" s="14">
        <v>11</v>
      </c>
      <c r="T209" s="14">
        <v>5</v>
      </c>
      <c r="U209" s="14">
        <v>45</v>
      </c>
    </row>
    <row r="210" spans="1:21">
      <c r="A210" s="54">
        <v>20545</v>
      </c>
      <c r="B210" s="14">
        <v>-40</v>
      </c>
      <c r="C210" s="14">
        <v>7</v>
      </c>
      <c r="D210" s="14">
        <v>13</v>
      </c>
      <c r="E210" s="14">
        <v>-60</v>
      </c>
      <c r="F210" s="14">
        <v>-44</v>
      </c>
      <c r="G210" s="14">
        <v>0</v>
      </c>
      <c r="H210" s="14">
        <v>-16</v>
      </c>
      <c r="I210" s="14">
        <v>127</v>
      </c>
      <c r="J210" s="14">
        <v>8.1999999999999993</v>
      </c>
      <c r="K210" s="14">
        <v>59</v>
      </c>
      <c r="L210" s="14">
        <v>0</v>
      </c>
      <c r="M210" s="14">
        <v>0</v>
      </c>
      <c r="N210" s="14">
        <v>9</v>
      </c>
      <c r="O210" s="14">
        <v>9</v>
      </c>
      <c r="P210" s="14">
        <v>0</v>
      </c>
      <c r="Q210" s="14">
        <v>8</v>
      </c>
      <c r="R210" s="14">
        <v>0</v>
      </c>
      <c r="S210" s="14">
        <v>31</v>
      </c>
      <c r="T210" s="14">
        <v>3</v>
      </c>
      <c r="U210" s="14">
        <v>40</v>
      </c>
    </row>
    <row r="211" spans="1:21">
      <c r="A211" s="54">
        <v>20575</v>
      </c>
      <c r="B211" s="14">
        <v>120</v>
      </c>
      <c r="C211" s="14">
        <v>6</v>
      </c>
      <c r="D211" s="14">
        <v>34</v>
      </c>
      <c r="E211" s="14">
        <v>80</v>
      </c>
      <c r="F211" s="14">
        <v>84</v>
      </c>
      <c r="G211" s="14">
        <v>0</v>
      </c>
      <c r="H211" s="14">
        <v>-4</v>
      </c>
      <c r="I211" s="14">
        <v>-63</v>
      </c>
      <c r="J211" s="14">
        <v>2.7</v>
      </c>
      <c r="K211" s="14">
        <v>-96.1</v>
      </c>
      <c r="L211" s="14">
        <v>0</v>
      </c>
      <c r="M211" s="14">
        <v>6</v>
      </c>
      <c r="N211" s="14">
        <v>5</v>
      </c>
      <c r="O211" s="14">
        <v>4</v>
      </c>
      <c r="P211" s="14">
        <v>0</v>
      </c>
      <c r="Q211" s="14">
        <v>1</v>
      </c>
      <c r="R211" s="14">
        <v>0</v>
      </c>
      <c r="S211" s="14">
        <v>-40</v>
      </c>
      <c r="T211" s="14">
        <v>0</v>
      </c>
      <c r="U211" s="14">
        <v>24</v>
      </c>
    </row>
    <row r="212" spans="1:21">
      <c r="A212" s="54">
        <v>20606</v>
      </c>
      <c r="B212" s="14">
        <v>14</v>
      </c>
      <c r="C212" s="14">
        <v>-10</v>
      </c>
      <c r="D212" s="14">
        <v>40</v>
      </c>
      <c r="E212" s="14">
        <v>-16</v>
      </c>
      <c r="F212" s="14">
        <v>-22</v>
      </c>
      <c r="G212" s="14">
        <v>0</v>
      </c>
      <c r="H212" s="14">
        <v>6</v>
      </c>
      <c r="I212" s="14">
        <v>26</v>
      </c>
      <c r="J212" s="14">
        <v>1.3</v>
      </c>
      <c r="K212" s="14">
        <v>44.6</v>
      </c>
      <c r="L212" s="14">
        <v>0</v>
      </c>
      <c r="M212" s="14">
        <v>1</v>
      </c>
      <c r="N212" s="14">
        <v>6</v>
      </c>
      <c r="O212" s="14">
        <v>0</v>
      </c>
      <c r="P212" s="14">
        <v>0</v>
      </c>
      <c r="Q212" s="14">
        <v>-1</v>
      </c>
      <c r="R212" s="14">
        <v>0</v>
      </c>
      <c r="S212" s="14">
        <v>13</v>
      </c>
      <c r="T212" s="14">
        <v>0</v>
      </c>
      <c r="U212" s="14">
        <v>91</v>
      </c>
    </row>
    <row r="213" spans="1:21">
      <c r="A213" s="54">
        <v>20636</v>
      </c>
      <c r="B213" s="14">
        <v>80</v>
      </c>
      <c r="C213" s="14">
        <v>9</v>
      </c>
      <c r="D213" s="14">
        <v>129</v>
      </c>
      <c r="E213" s="14">
        <v>-58</v>
      </c>
      <c r="F213" s="14">
        <v>-42</v>
      </c>
      <c r="G213" s="14">
        <v>0</v>
      </c>
      <c r="H213" s="14">
        <v>-16</v>
      </c>
      <c r="I213" s="14">
        <v>0</v>
      </c>
      <c r="J213" s="14">
        <v>4</v>
      </c>
      <c r="K213" s="14">
        <v>2</v>
      </c>
      <c r="L213" s="14">
        <v>0</v>
      </c>
      <c r="M213" s="14">
        <v>-2</v>
      </c>
      <c r="N213" s="14">
        <v>4</v>
      </c>
      <c r="O213" s="14">
        <v>0</v>
      </c>
      <c r="P213" s="14">
        <v>0</v>
      </c>
      <c r="Q213" s="14">
        <v>1</v>
      </c>
      <c r="R213" s="14">
        <v>0</v>
      </c>
      <c r="S213" s="14">
        <v>0</v>
      </c>
      <c r="T213" s="14">
        <v>0</v>
      </c>
      <c r="U213" s="14">
        <v>0</v>
      </c>
    </row>
    <row r="214" spans="1:21">
      <c r="A214" s="54">
        <v>20667</v>
      </c>
      <c r="B214" s="14">
        <v>-515</v>
      </c>
      <c r="C214" s="14">
        <v>-63</v>
      </c>
      <c r="D214" s="14">
        <v>-85</v>
      </c>
      <c r="E214" s="14">
        <v>-367</v>
      </c>
      <c r="F214" s="14">
        <v>-330</v>
      </c>
      <c r="G214" s="14">
        <v>0</v>
      </c>
      <c r="H214" s="14">
        <v>-37</v>
      </c>
      <c r="I214" s="14">
        <v>-154</v>
      </c>
      <c r="J214" s="14">
        <v>-7.4</v>
      </c>
      <c r="K214" s="14">
        <v>-21.9</v>
      </c>
      <c r="L214" s="14">
        <v>0</v>
      </c>
      <c r="M214" s="14">
        <v>-29</v>
      </c>
      <c r="N214" s="14">
        <v>3</v>
      </c>
      <c r="O214" s="14">
        <v>-32</v>
      </c>
      <c r="P214" s="14">
        <v>0</v>
      </c>
      <c r="Q214" s="14">
        <v>-14</v>
      </c>
      <c r="R214" s="14">
        <v>0</v>
      </c>
      <c r="S214" s="14">
        <v>-14</v>
      </c>
      <c r="T214" s="14">
        <v>-5</v>
      </c>
      <c r="U214" s="14">
        <v>38</v>
      </c>
    </row>
    <row r="215" spans="1:21">
      <c r="A215" s="54">
        <v>20698</v>
      </c>
      <c r="B215" s="14">
        <v>532</v>
      </c>
      <c r="C215" s="14">
        <v>64</v>
      </c>
      <c r="D215" s="14">
        <v>43</v>
      </c>
      <c r="E215" s="14">
        <v>425</v>
      </c>
      <c r="F215" s="14">
        <v>402</v>
      </c>
      <c r="G215" s="14">
        <v>0</v>
      </c>
      <c r="H215" s="14">
        <v>23</v>
      </c>
      <c r="I215" s="14">
        <v>98</v>
      </c>
      <c r="J215" s="14">
        <v>9.6</v>
      </c>
      <c r="K215" s="14">
        <v>1.1000000000000001</v>
      </c>
      <c r="L215" s="14">
        <v>0</v>
      </c>
      <c r="M215" s="14">
        <v>23</v>
      </c>
      <c r="N215" s="14">
        <v>12</v>
      </c>
      <c r="O215" s="14">
        <v>22</v>
      </c>
      <c r="P215" s="14">
        <v>0</v>
      </c>
      <c r="Q215" s="14">
        <v>1</v>
      </c>
      <c r="R215" s="14">
        <v>0</v>
      </c>
      <c r="S215" s="14">
        <v>1</v>
      </c>
      <c r="T215" s="14">
        <v>2</v>
      </c>
      <c r="U215" s="14">
        <v>46</v>
      </c>
    </row>
    <row r="216" spans="1:21">
      <c r="A216" s="54">
        <v>20728</v>
      </c>
      <c r="B216" s="14">
        <v>-62</v>
      </c>
      <c r="C216" s="14">
        <v>-1</v>
      </c>
      <c r="D216" s="14">
        <v>-31</v>
      </c>
      <c r="E216" s="14">
        <v>-30</v>
      </c>
      <c r="F216" s="14">
        <v>-14</v>
      </c>
      <c r="G216" s="14">
        <v>0</v>
      </c>
      <c r="H216" s="14">
        <v>-16</v>
      </c>
      <c r="I216" s="14">
        <v>5</v>
      </c>
      <c r="J216" s="14">
        <v>-4.3</v>
      </c>
      <c r="K216" s="14">
        <v>-11.9</v>
      </c>
      <c r="L216" s="14">
        <v>0</v>
      </c>
      <c r="M216" s="14">
        <v>2</v>
      </c>
      <c r="N216" s="14">
        <v>-7</v>
      </c>
      <c r="O216" s="14">
        <v>9</v>
      </c>
      <c r="P216" s="14">
        <v>0</v>
      </c>
      <c r="Q216" s="14">
        <v>16</v>
      </c>
      <c r="R216" s="14">
        <v>0</v>
      </c>
      <c r="S216" s="14">
        <v>-5</v>
      </c>
      <c r="T216" s="14">
        <v>4</v>
      </c>
      <c r="U216" s="14">
        <v>30</v>
      </c>
    </row>
    <row r="217" spans="1:21">
      <c r="A217" s="54">
        <v>20759</v>
      </c>
      <c r="B217" s="14">
        <v>58</v>
      </c>
      <c r="C217" s="14">
        <v>0</v>
      </c>
      <c r="D217" s="14">
        <v>-16</v>
      </c>
      <c r="E217" s="14">
        <v>74</v>
      </c>
      <c r="F217" s="14">
        <v>63</v>
      </c>
      <c r="G217" s="14">
        <v>0</v>
      </c>
      <c r="H217" s="14">
        <v>11</v>
      </c>
      <c r="I217" s="14">
        <v>77</v>
      </c>
      <c r="J217" s="14">
        <v>-4.5999999999999996</v>
      </c>
      <c r="K217" s="14">
        <v>23.3</v>
      </c>
      <c r="L217" s="14">
        <v>0</v>
      </c>
      <c r="M217" s="14">
        <v>6</v>
      </c>
      <c r="N217" s="14">
        <v>4</v>
      </c>
      <c r="O217" s="14">
        <v>15</v>
      </c>
      <c r="P217" s="14">
        <v>0</v>
      </c>
      <c r="Q217" s="14">
        <v>12</v>
      </c>
      <c r="R217" s="14">
        <v>0</v>
      </c>
      <c r="S217" s="14">
        <v>17</v>
      </c>
      <c r="T217" s="14">
        <v>5</v>
      </c>
      <c r="U217" s="14">
        <v>38</v>
      </c>
    </row>
    <row r="218" spans="1:21">
      <c r="A218" s="54">
        <v>20789</v>
      </c>
      <c r="B218" s="14">
        <v>-32</v>
      </c>
      <c r="C218" s="14">
        <v>-3</v>
      </c>
      <c r="D218" s="14">
        <v>-8</v>
      </c>
      <c r="E218" s="14">
        <v>-21</v>
      </c>
      <c r="F218" s="14">
        <v>9</v>
      </c>
      <c r="G218" s="14">
        <v>0</v>
      </c>
      <c r="H218" s="14">
        <v>-30</v>
      </c>
      <c r="I218" s="14">
        <v>42</v>
      </c>
      <c r="J218" s="14">
        <v>0.7</v>
      </c>
      <c r="K218" s="14">
        <v>4.4000000000000004</v>
      </c>
      <c r="L218" s="14">
        <v>0</v>
      </c>
      <c r="M218" s="14">
        <v>-1</v>
      </c>
      <c r="N218" s="14">
        <v>7</v>
      </c>
      <c r="O218" s="14">
        <v>7</v>
      </c>
      <c r="P218" s="14">
        <v>0</v>
      </c>
      <c r="Q218" s="14">
        <v>10</v>
      </c>
      <c r="R218" s="14">
        <v>0</v>
      </c>
      <c r="S218" s="14">
        <v>4</v>
      </c>
      <c r="T218" s="14">
        <v>4</v>
      </c>
      <c r="U218" s="14">
        <v>34</v>
      </c>
    </row>
    <row r="219" spans="1:21">
      <c r="A219" s="54">
        <v>20820</v>
      </c>
      <c r="B219" s="14">
        <v>40</v>
      </c>
      <c r="C219" s="14">
        <v>-2</v>
      </c>
      <c r="D219" s="14">
        <v>1</v>
      </c>
      <c r="E219" s="14">
        <v>41</v>
      </c>
      <c r="F219" s="14">
        <v>30</v>
      </c>
      <c r="G219" s="14">
        <v>0</v>
      </c>
      <c r="H219" s="14">
        <v>11</v>
      </c>
      <c r="I219" s="14">
        <v>37</v>
      </c>
      <c r="J219" s="14">
        <v>8.3000000000000007</v>
      </c>
      <c r="K219" s="14">
        <v>0.7</v>
      </c>
      <c r="L219" s="14">
        <v>0</v>
      </c>
      <c r="M219" s="14">
        <v>4</v>
      </c>
      <c r="N219" s="14">
        <v>-1</v>
      </c>
      <c r="O219" s="14">
        <v>8</v>
      </c>
      <c r="P219" s="14">
        <v>0</v>
      </c>
      <c r="Q219" s="14">
        <v>8</v>
      </c>
      <c r="R219" s="14">
        <v>0</v>
      </c>
      <c r="S219" s="14">
        <v>1</v>
      </c>
      <c r="T219" s="14">
        <v>3</v>
      </c>
      <c r="U219" s="14">
        <v>31</v>
      </c>
    </row>
    <row r="220" spans="1:21">
      <c r="A220" s="54">
        <v>20851</v>
      </c>
      <c r="B220" s="14">
        <v>-93</v>
      </c>
      <c r="C220" s="14">
        <v>4</v>
      </c>
      <c r="D220" s="14">
        <v>-110</v>
      </c>
      <c r="E220" s="14">
        <v>13</v>
      </c>
      <c r="F220" s="14">
        <v>15</v>
      </c>
      <c r="G220" s="14">
        <v>0</v>
      </c>
      <c r="H220" s="14">
        <v>-2</v>
      </c>
      <c r="I220" s="14">
        <v>15</v>
      </c>
      <c r="J220" s="14">
        <v>0.8</v>
      </c>
      <c r="K220" s="14">
        <v>-15.7</v>
      </c>
      <c r="L220" s="14">
        <v>0</v>
      </c>
      <c r="M220" s="14">
        <v>1</v>
      </c>
      <c r="N220" s="14">
        <v>2</v>
      </c>
      <c r="O220" s="14">
        <v>12</v>
      </c>
      <c r="P220" s="14">
        <v>0</v>
      </c>
      <c r="Q220" s="14">
        <v>14</v>
      </c>
      <c r="R220" s="14">
        <v>0</v>
      </c>
      <c r="S220" s="14">
        <v>-4</v>
      </c>
      <c r="T220" s="14">
        <v>5</v>
      </c>
      <c r="U220" s="14">
        <v>36</v>
      </c>
    </row>
    <row r="221" spans="1:21">
      <c r="A221" s="54">
        <v>20879</v>
      </c>
      <c r="B221" s="14">
        <v>100</v>
      </c>
      <c r="C221" s="14">
        <v>3</v>
      </c>
      <c r="D221" s="14">
        <v>69</v>
      </c>
      <c r="E221" s="14">
        <v>28</v>
      </c>
      <c r="F221" s="14">
        <v>36</v>
      </c>
      <c r="G221" s="14">
        <v>0</v>
      </c>
      <c r="H221" s="14">
        <v>-8</v>
      </c>
      <c r="I221" s="14">
        <v>84</v>
      </c>
      <c r="J221" s="14">
        <v>10.199999999999999</v>
      </c>
      <c r="K221" s="14">
        <v>16.7</v>
      </c>
      <c r="L221" s="14">
        <v>0</v>
      </c>
      <c r="M221" s="14">
        <v>3</v>
      </c>
      <c r="N221" s="14">
        <v>6</v>
      </c>
      <c r="O221" s="14">
        <v>13</v>
      </c>
      <c r="P221" s="14">
        <v>0</v>
      </c>
      <c r="Q221" s="14">
        <v>13</v>
      </c>
      <c r="R221" s="14">
        <v>0</v>
      </c>
      <c r="S221" s="14">
        <v>12</v>
      </c>
      <c r="T221" s="14">
        <v>6</v>
      </c>
      <c r="U221" s="14">
        <v>26</v>
      </c>
    </row>
    <row r="222" spans="1:21">
      <c r="A222" s="54">
        <v>20910</v>
      </c>
      <c r="B222" s="14">
        <v>3</v>
      </c>
      <c r="C222" s="14">
        <v>-1</v>
      </c>
      <c r="D222" s="14">
        <v>8</v>
      </c>
      <c r="E222" s="14">
        <v>-4</v>
      </c>
      <c r="F222" s="14">
        <v>-11</v>
      </c>
      <c r="G222" s="14">
        <v>0</v>
      </c>
      <c r="H222" s="14">
        <v>7</v>
      </c>
      <c r="I222" s="14">
        <v>30</v>
      </c>
      <c r="J222" s="14">
        <v>0.9</v>
      </c>
      <c r="K222" s="14">
        <v>5</v>
      </c>
      <c r="L222" s="14">
        <v>0</v>
      </c>
      <c r="M222" s="14">
        <v>5</v>
      </c>
      <c r="N222" s="14">
        <v>4</v>
      </c>
      <c r="O222" s="14">
        <v>5</v>
      </c>
      <c r="P222" s="14">
        <v>0</v>
      </c>
      <c r="Q222" s="14">
        <v>4</v>
      </c>
      <c r="R222" s="14">
        <v>0</v>
      </c>
      <c r="S222" s="14">
        <v>1</v>
      </c>
      <c r="T222" s="14">
        <v>1</v>
      </c>
      <c r="U222" s="14">
        <v>26</v>
      </c>
    </row>
    <row r="223" spans="1:21">
      <c r="A223" s="54">
        <v>20940</v>
      </c>
      <c r="B223" s="14">
        <v>-49</v>
      </c>
      <c r="C223" s="14">
        <v>0</v>
      </c>
      <c r="D223" s="14">
        <v>-25</v>
      </c>
      <c r="E223" s="14">
        <v>-24</v>
      </c>
      <c r="F223" s="14">
        <v>-20</v>
      </c>
      <c r="G223" s="14">
        <v>0</v>
      </c>
      <c r="H223" s="14">
        <v>-4</v>
      </c>
      <c r="I223" s="14">
        <v>102</v>
      </c>
      <c r="J223" s="14">
        <v>0.9</v>
      </c>
      <c r="K223" s="14">
        <v>9.3000000000000007</v>
      </c>
      <c r="L223" s="14">
        <v>0</v>
      </c>
      <c r="M223" s="14">
        <v>-1</v>
      </c>
      <c r="N223" s="14">
        <v>3</v>
      </c>
      <c r="O223" s="14">
        <v>6</v>
      </c>
      <c r="P223" s="14">
        <v>0</v>
      </c>
      <c r="Q223" s="14">
        <v>6</v>
      </c>
      <c r="R223" s="14">
        <v>0</v>
      </c>
      <c r="S223" s="14">
        <v>24</v>
      </c>
      <c r="T223" s="14">
        <v>2</v>
      </c>
      <c r="U223" s="14">
        <v>29</v>
      </c>
    </row>
    <row r="224" spans="1:21">
      <c r="A224" s="54">
        <v>20971</v>
      </c>
      <c r="B224" s="14">
        <v>-53</v>
      </c>
      <c r="C224" s="14">
        <v>-1</v>
      </c>
      <c r="D224" s="14">
        <v>-13</v>
      </c>
      <c r="E224" s="14">
        <v>-39</v>
      </c>
      <c r="F224" s="14">
        <v>-22</v>
      </c>
      <c r="G224" s="14">
        <v>0</v>
      </c>
      <c r="H224" s="14">
        <v>-17</v>
      </c>
      <c r="I224" s="14">
        <v>-47</v>
      </c>
      <c r="J224" s="14">
        <v>-0.4</v>
      </c>
      <c r="K224" s="14">
        <v>-6</v>
      </c>
      <c r="L224" s="14">
        <v>0</v>
      </c>
      <c r="M224" s="14">
        <v>-3</v>
      </c>
      <c r="N224" s="14">
        <v>5</v>
      </c>
      <c r="O224" s="14">
        <v>7</v>
      </c>
      <c r="P224" s="14">
        <v>0</v>
      </c>
      <c r="Q224" s="14">
        <v>13</v>
      </c>
      <c r="R224" s="14">
        <v>0</v>
      </c>
      <c r="S224" s="14">
        <v>-16</v>
      </c>
      <c r="T224" s="14">
        <v>5</v>
      </c>
      <c r="U224" s="14">
        <v>12</v>
      </c>
    </row>
    <row r="225" spans="1:21">
      <c r="A225" s="54">
        <v>21001</v>
      </c>
      <c r="B225" s="14">
        <v>-57</v>
      </c>
      <c r="C225" s="14">
        <v>1</v>
      </c>
      <c r="D225" s="14">
        <v>0</v>
      </c>
      <c r="E225" s="14">
        <v>-58</v>
      </c>
      <c r="F225" s="14">
        <v>-38</v>
      </c>
      <c r="G225" s="14">
        <v>0</v>
      </c>
      <c r="H225" s="14">
        <v>-20</v>
      </c>
      <c r="I225" s="14">
        <v>-15</v>
      </c>
      <c r="J225" s="14">
        <v>-5.0999999999999996</v>
      </c>
      <c r="K225" s="14">
        <v>0.4</v>
      </c>
      <c r="L225" s="14">
        <v>0</v>
      </c>
      <c r="M225" s="14">
        <v>-6</v>
      </c>
      <c r="N225" s="14">
        <v>7</v>
      </c>
      <c r="O225" s="14">
        <v>0</v>
      </c>
      <c r="P225" s="14">
        <v>0</v>
      </c>
      <c r="Q225" s="14">
        <v>5</v>
      </c>
      <c r="R225" s="14">
        <v>0</v>
      </c>
      <c r="S225" s="14">
        <v>2</v>
      </c>
      <c r="T225" s="14">
        <v>2</v>
      </c>
      <c r="U225" s="14">
        <v>-11</v>
      </c>
    </row>
    <row r="226" spans="1:21">
      <c r="A226" s="54">
        <v>21032</v>
      </c>
      <c r="B226" s="14">
        <v>-42</v>
      </c>
      <c r="C226" s="14">
        <v>1</v>
      </c>
      <c r="D226" s="14">
        <v>-24</v>
      </c>
      <c r="E226" s="14">
        <v>-19</v>
      </c>
      <c r="F226" s="14">
        <v>-18</v>
      </c>
      <c r="G226" s="14">
        <v>0</v>
      </c>
      <c r="H226" s="14">
        <v>-1</v>
      </c>
      <c r="I226" s="14">
        <v>46</v>
      </c>
      <c r="J226" s="14">
        <v>-2.7</v>
      </c>
      <c r="K226" s="14">
        <v>13.8</v>
      </c>
      <c r="L226" s="14">
        <v>0</v>
      </c>
      <c r="M226" s="14">
        <v>-1</v>
      </c>
      <c r="N226" s="14">
        <v>10</v>
      </c>
      <c r="O226" s="14">
        <v>3</v>
      </c>
      <c r="P226" s="14">
        <v>0</v>
      </c>
      <c r="Q226" s="14">
        <v>6</v>
      </c>
      <c r="R226" s="14">
        <v>0</v>
      </c>
      <c r="S226" s="14">
        <v>9</v>
      </c>
      <c r="T226" s="14">
        <v>2</v>
      </c>
      <c r="U226" s="14">
        <v>52</v>
      </c>
    </row>
    <row r="227" spans="1:21">
      <c r="A227" s="54">
        <v>21063</v>
      </c>
      <c r="B227" s="14">
        <v>-7</v>
      </c>
      <c r="C227" s="14">
        <v>5</v>
      </c>
      <c r="D227" s="14">
        <v>-25</v>
      </c>
      <c r="E227" s="14">
        <v>13</v>
      </c>
      <c r="F227" s="14">
        <v>32</v>
      </c>
      <c r="G227" s="14">
        <v>0</v>
      </c>
      <c r="H227" s="14">
        <v>-19</v>
      </c>
      <c r="I227" s="14">
        <v>9</v>
      </c>
      <c r="J227" s="14">
        <v>-6</v>
      </c>
      <c r="K227" s="14">
        <v>-1.2</v>
      </c>
      <c r="L227" s="14">
        <v>0</v>
      </c>
      <c r="M227" s="14">
        <v>2</v>
      </c>
      <c r="N227" s="14">
        <v>0</v>
      </c>
      <c r="O227" s="14">
        <v>3</v>
      </c>
      <c r="P227" s="14">
        <v>0</v>
      </c>
      <c r="Q227" s="14">
        <v>-1</v>
      </c>
      <c r="R227" s="14">
        <v>0</v>
      </c>
      <c r="S227" s="14">
        <v>1</v>
      </c>
      <c r="T227" s="14">
        <v>1</v>
      </c>
      <c r="U227" s="14">
        <v>3</v>
      </c>
    </row>
    <row r="228" spans="1:21">
      <c r="A228" s="54">
        <v>21093</v>
      </c>
      <c r="B228" s="14">
        <v>-183</v>
      </c>
      <c r="C228" s="14">
        <v>-11</v>
      </c>
      <c r="D228" s="14">
        <v>-15</v>
      </c>
      <c r="E228" s="14">
        <v>-157</v>
      </c>
      <c r="F228" s="14">
        <v>-152</v>
      </c>
      <c r="G228" s="14">
        <v>0</v>
      </c>
      <c r="H228" s="14">
        <v>-5</v>
      </c>
      <c r="I228" s="14">
        <v>-3</v>
      </c>
      <c r="J228" s="14">
        <v>-4.4000000000000004</v>
      </c>
      <c r="K228" s="14">
        <v>2.7</v>
      </c>
      <c r="L228" s="14">
        <v>0</v>
      </c>
      <c r="M228" s="14">
        <v>-8</v>
      </c>
      <c r="N228" s="14">
        <v>-1</v>
      </c>
      <c r="O228" s="14">
        <v>0</v>
      </c>
      <c r="P228" s="14">
        <v>0</v>
      </c>
      <c r="Q228" s="14">
        <v>11</v>
      </c>
      <c r="R228" s="14">
        <v>0</v>
      </c>
      <c r="S228" s="14">
        <v>2</v>
      </c>
      <c r="T228" s="14">
        <v>3</v>
      </c>
      <c r="U228" s="14">
        <v>-8</v>
      </c>
    </row>
    <row r="229" spans="1:21">
      <c r="A229" s="54">
        <v>21124</v>
      </c>
      <c r="B229" s="14">
        <v>-124</v>
      </c>
      <c r="C229" s="14">
        <v>-7</v>
      </c>
      <c r="D229" s="14">
        <v>-6</v>
      </c>
      <c r="E229" s="14">
        <v>-111</v>
      </c>
      <c r="F229" s="14">
        <v>-86</v>
      </c>
      <c r="G229" s="14">
        <v>0</v>
      </c>
      <c r="H229" s="14">
        <v>-25</v>
      </c>
      <c r="I229" s="14">
        <v>-66</v>
      </c>
      <c r="J229" s="14">
        <v>-2.2999999999999998</v>
      </c>
      <c r="K229" s="14">
        <v>-20.2</v>
      </c>
      <c r="L229" s="14">
        <v>0</v>
      </c>
      <c r="M229" s="14">
        <v>-11</v>
      </c>
      <c r="N229" s="14">
        <v>10</v>
      </c>
      <c r="O229" s="14">
        <v>-7</v>
      </c>
      <c r="P229" s="14">
        <v>0</v>
      </c>
      <c r="Q229" s="14">
        <v>-1</v>
      </c>
      <c r="R229" s="14">
        <v>0</v>
      </c>
      <c r="S229" s="14">
        <v>-10</v>
      </c>
      <c r="T229" s="14">
        <v>0</v>
      </c>
      <c r="U229" s="14">
        <v>19</v>
      </c>
    </row>
    <row r="230" spans="1:21">
      <c r="A230" s="54">
        <v>21154</v>
      </c>
      <c r="B230" s="14">
        <v>-161</v>
      </c>
      <c r="C230" s="14">
        <v>-8</v>
      </c>
      <c r="D230" s="14">
        <v>-20</v>
      </c>
      <c r="E230" s="14">
        <v>-133</v>
      </c>
      <c r="F230" s="14">
        <v>-122</v>
      </c>
      <c r="G230" s="14">
        <v>0</v>
      </c>
      <c r="H230" s="14">
        <v>-11</v>
      </c>
      <c r="I230" s="14">
        <v>-45</v>
      </c>
      <c r="J230" s="14">
        <v>-8</v>
      </c>
      <c r="K230" s="14">
        <v>-1.1000000000000001</v>
      </c>
      <c r="L230" s="14">
        <v>0</v>
      </c>
      <c r="M230" s="14">
        <v>-15</v>
      </c>
      <c r="N230" s="14">
        <v>10</v>
      </c>
      <c r="O230" s="14">
        <v>-10</v>
      </c>
      <c r="P230" s="14">
        <v>0</v>
      </c>
      <c r="Q230" s="14">
        <v>1</v>
      </c>
      <c r="R230" s="14">
        <v>0</v>
      </c>
      <c r="S230" s="14">
        <v>0</v>
      </c>
      <c r="T230" s="14">
        <v>0</v>
      </c>
      <c r="U230" s="14">
        <v>1</v>
      </c>
    </row>
    <row r="231" spans="1:21">
      <c r="A231" s="54">
        <v>21185</v>
      </c>
      <c r="B231" s="14">
        <v>-149</v>
      </c>
      <c r="C231" s="14">
        <v>-5</v>
      </c>
      <c r="D231" s="14">
        <v>-10</v>
      </c>
      <c r="E231" s="14">
        <v>-134</v>
      </c>
      <c r="F231" s="14">
        <v>-123</v>
      </c>
      <c r="G231" s="14">
        <v>0</v>
      </c>
      <c r="H231" s="14">
        <v>-11</v>
      </c>
      <c r="I231" s="14">
        <v>-102</v>
      </c>
      <c r="J231" s="14">
        <v>-11.2</v>
      </c>
      <c r="K231" s="14">
        <v>-25.7</v>
      </c>
      <c r="L231" s="14">
        <v>0</v>
      </c>
      <c r="M231" s="14">
        <v>-13</v>
      </c>
      <c r="N231" s="14">
        <v>4</v>
      </c>
      <c r="O231" s="14">
        <v>-14</v>
      </c>
      <c r="P231" s="14">
        <v>0</v>
      </c>
      <c r="Q231" s="14">
        <v>-6</v>
      </c>
      <c r="R231" s="14">
        <v>0</v>
      </c>
      <c r="S231" s="14">
        <v>-13</v>
      </c>
      <c r="T231" s="14">
        <v>-1</v>
      </c>
      <c r="U231" s="14">
        <v>77</v>
      </c>
    </row>
    <row r="232" spans="1:21">
      <c r="A232" s="54">
        <v>21216</v>
      </c>
      <c r="B232" s="14">
        <v>-209</v>
      </c>
      <c r="C232" s="14">
        <v>3</v>
      </c>
      <c r="D232" s="14">
        <v>-10</v>
      </c>
      <c r="E232" s="14">
        <v>-202</v>
      </c>
      <c r="F232" s="14">
        <v>-188</v>
      </c>
      <c r="G232" s="14">
        <v>0</v>
      </c>
      <c r="H232" s="14">
        <v>-14</v>
      </c>
      <c r="I232" s="14">
        <v>-74</v>
      </c>
      <c r="J232" s="14">
        <v>-5</v>
      </c>
      <c r="K232" s="14">
        <v>4.3</v>
      </c>
      <c r="L232" s="14">
        <v>0</v>
      </c>
      <c r="M232" s="14">
        <v>-18</v>
      </c>
      <c r="N232" s="14">
        <v>5</v>
      </c>
      <c r="O232" s="14">
        <v>-18</v>
      </c>
      <c r="P232" s="14">
        <v>0</v>
      </c>
      <c r="Q232" s="14">
        <v>-9</v>
      </c>
      <c r="R232" s="14">
        <v>0</v>
      </c>
      <c r="S232" s="14">
        <v>-1</v>
      </c>
      <c r="T232" s="14">
        <v>-4</v>
      </c>
      <c r="U232" s="14">
        <v>-25</v>
      </c>
    </row>
    <row r="233" spans="1:21">
      <c r="A233" s="54">
        <v>21244</v>
      </c>
      <c r="B233" s="14">
        <v>-373</v>
      </c>
      <c r="C233" s="14">
        <v>-18</v>
      </c>
      <c r="D233" s="14">
        <v>-133</v>
      </c>
      <c r="E233" s="14">
        <v>-222</v>
      </c>
      <c r="F233" s="14">
        <v>-188</v>
      </c>
      <c r="G233" s="14">
        <v>0</v>
      </c>
      <c r="H233" s="14">
        <v>-34</v>
      </c>
      <c r="I233" s="14">
        <v>-138</v>
      </c>
      <c r="J233" s="14">
        <v>-11.1</v>
      </c>
      <c r="K233" s="14">
        <v>-33.799999999999997</v>
      </c>
      <c r="L233" s="14">
        <v>0</v>
      </c>
      <c r="M233" s="14">
        <v>-18</v>
      </c>
      <c r="N233" s="14">
        <v>-3</v>
      </c>
      <c r="O233" s="14">
        <v>-19</v>
      </c>
      <c r="P233" s="14">
        <v>0</v>
      </c>
      <c r="Q233" s="14">
        <v>-5</v>
      </c>
      <c r="R233" s="14">
        <v>0</v>
      </c>
      <c r="S233" s="14">
        <v>-18</v>
      </c>
      <c r="T233" s="14">
        <v>-2</v>
      </c>
      <c r="U233" s="14">
        <v>11</v>
      </c>
    </row>
    <row r="234" spans="1:21">
      <c r="A234" s="54">
        <v>21275</v>
      </c>
      <c r="B234" s="14">
        <v>-194</v>
      </c>
      <c r="C234" s="14">
        <v>-17</v>
      </c>
      <c r="D234" s="14">
        <v>61</v>
      </c>
      <c r="E234" s="14">
        <v>-238</v>
      </c>
      <c r="F234" s="14">
        <v>-162</v>
      </c>
      <c r="G234" s="14">
        <v>0</v>
      </c>
      <c r="H234" s="14">
        <v>-76</v>
      </c>
      <c r="I234" s="14">
        <v>-99</v>
      </c>
      <c r="J234" s="14">
        <v>-3.9</v>
      </c>
      <c r="K234" s="14">
        <v>-9</v>
      </c>
      <c r="L234" s="14">
        <v>0</v>
      </c>
      <c r="M234" s="14">
        <v>-20</v>
      </c>
      <c r="N234" s="14">
        <v>-2</v>
      </c>
      <c r="O234" s="14">
        <v>-13</v>
      </c>
      <c r="P234" s="14">
        <v>0</v>
      </c>
      <c r="Q234" s="14">
        <v>0</v>
      </c>
      <c r="R234" s="14">
        <v>0</v>
      </c>
      <c r="S234" s="14">
        <v>-9</v>
      </c>
      <c r="T234" s="14">
        <v>0</v>
      </c>
      <c r="U234" s="14">
        <v>16</v>
      </c>
    </row>
    <row r="235" spans="1:21">
      <c r="A235" s="54">
        <v>21305</v>
      </c>
      <c r="B235" s="14">
        <v>-215</v>
      </c>
      <c r="C235" s="14">
        <v>-21</v>
      </c>
      <c r="D235" s="14">
        <v>-30</v>
      </c>
      <c r="E235" s="14">
        <v>-164</v>
      </c>
      <c r="F235" s="14">
        <v>-147</v>
      </c>
      <c r="G235" s="14">
        <v>0</v>
      </c>
      <c r="H235" s="14">
        <v>-17</v>
      </c>
      <c r="I235" s="14">
        <v>-77</v>
      </c>
      <c r="J235" s="14">
        <v>-0.7</v>
      </c>
      <c r="K235" s="14">
        <v>-57.8</v>
      </c>
      <c r="L235" s="14">
        <v>0</v>
      </c>
      <c r="M235" s="14">
        <v>-18</v>
      </c>
      <c r="N235" s="14">
        <v>1</v>
      </c>
      <c r="O235" s="14">
        <v>-11</v>
      </c>
      <c r="P235" s="14">
        <v>0</v>
      </c>
      <c r="Q235" s="14">
        <v>0</v>
      </c>
      <c r="R235" s="14">
        <v>0</v>
      </c>
      <c r="S235" s="14">
        <v>-9</v>
      </c>
      <c r="T235" s="14">
        <v>0</v>
      </c>
      <c r="U235" s="14">
        <v>20</v>
      </c>
    </row>
    <row r="236" spans="1:21">
      <c r="A236" s="54">
        <v>21336</v>
      </c>
      <c r="B236" s="14">
        <v>-112</v>
      </c>
      <c r="C236" s="14">
        <v>-12</v>
      </c>
      <c r="D236" s="14">
        <v>-8</v>
      </c>
      <c r="E236" s="14">
        <v>-92</v>
      </c>
      <c r="F236" s="14">
        <v>-94</v>
      </c>
      <c r="G236" s="14">
        <v>0</v>
      </c>
      <c r="H236" s="14">
        <v>2</v>
      </c>
      <c r="I236" s="14">
        <v>-27</v>
      </c>
      <c r="J236" s="14">
        <v>-1.2</v>
      </c>
      <c r="K236" s="14">
        <v>30.9</v>
      </c>
      <c r="L236" s="14">
        <v>0</v>
      </c>
      <c r="M236" s="14">
        <v>-8</v>
      </c>
      <c r="N236" s="14">
        <v>6</v>
      </c>
      <c r="O236" s="14">
        <v>-3</v>
      </c>
      <c r="P236" s="14">
        <v>0</v>
      </c>
      <c r="Q236" s="14">
        <v>2</v>
      </c>
      <c r="R236" s="14">
        <v>0</v>
      </c>
      <c r="S236" s="14">
        <v>-1</v>
      </c>
      <c r="T236" s="14">
        <v>1</v>
      </c>
      <c r="U236" s="14">
        <v>26</v>
      </c>
    </row>
    <row r="237" spans="1:21">
      <c r="A237" s="54">
        <v>21366</v>
      </c>
      <c r="B237" s="14">
        <v>-24</v>
      </c>
      <c r="C237" s="14">
        <v>1</v>
      </c>
      <c r="D237" s="14">
        <v>-19</v>
      </c>
      <c r="E237" s="14">
        <v>-6</v>
      </c>
      <c r="F237" s="14">
        <v>-8</v>
      </c>
      <c r="G237" s="14">
        <v>0</v>
      </c>
      <c r="H237" s="14">
        <v>2</v>
      </c>
      <c r="I237" s="14">
        <v>-8</v>
      </c>
      <c r="J237" s="14">
        <v>7.3</v>
      </c>
      <c r="K237" s="14">
        <v>1.5</v>
      </c>
      <c r="L237" s="14">
        <v>0</v>
      </c>
      <c r="M237" s="14">
        <v>-3</v>
      </c>
      <c r="N237" s="14">
        <v>-4</v>
      </c>
      <c r="O237" s="14">
        <v>1</v>
      </c>
      <c r="P237" s="14">
        <v>0</v>
      </c>
      <c r="Q237" s="14">
        <v>3</v>
      </c>
      <c r="R237" s="14">
        <v>0</v>
      </c>
      <c r="S237" s="14">
        <v>2</v>
      </c>
      <c r="T237" s="14">
        <v>1</v>
      </c>
      <c r="U237" s="14">
        <v>32</v>
      </c>
    </row>
    <row r="238" spans="1:21">
      <c r="A238" s="54">
        <v>21397</v>
      </c>
      <c r="B238" s="14">
        <v>54</v>
      </c>
      <c r="C238" s="14">
        <v>1</v>
      </c>
      <c r="D238" s="14">
        <v>11</v>
      </c>
      <c r="E238" s="14">
        <v>42</v>
      </c>
      <c r="F238" s="14">
        <v>41</v>
      </c>
      <c r="G238" s="14">
        <v>0</v>
      </c>
      <c r="H238" s="14">
        <v>1</v>
      </c>
      <c r="I238" s="14">
        <v>25</v>
      </c>
      <c r="J238" s="14">
        <v>-2.9</v>
      </c>
      <c r="K238" s="14">
        <v>7.2</v>
      </c>
      <c r="L238" s="14">
        <v>0</v>
      </c>
      <c r="M238" s="14">
        <v>0</v>
      </c>
      <c r="N238" s="14">
        <v>-1</v>
      </c>
      <c r="O238" s="14">
        <v>6</v>
      </c>
      <c r="P238" s="14">
        <v>0</v>
      </c>
      <c r="Q238" s="14">
        <v>8</v>
      </c>
      <c r="R238" s="14">
        <v>0</v>
      </c>
      <c r="S238" s="14">
        <v>5</v>
      </c>
      <c r="T238" s="14">
        <v>3</v>
      </c>
      <c r="U238" s="14">
        <v>46</v>
      </c>
    </row>
    <row r="239" spans="1:21">
      <c r="A239" s="54">
        <v>21428</v>
      </c>
      <c r="B239" s="14">
        <v>109</v>
      </c>
      <c r="C239" s="14">
        <v>9</v>
      </c>
      <c r="D239" s="14">
        <v>26</v>
      </c>
      <c r="E239" s="14">
        <v>74</v>
      </c>
      <c r="F239" s="14">
        <v>65</v>
      </c>
      <c r="G239" s="14">
        <v>0</v>
      </c>
      <c r="H239" s="14">
        <v>9</v>
      </c>
      <c r="I239" s="14">
        <v>45</v>
      </c>
      <c r="J239" s="14">
        <v>-3.9</v>
      </c>
      <c r="K239" s="14">
        <v>12.6</v>
      </c>
      <c r="L239" s="14">
        <v>0</v>
      </c>
      <c r="M239" s="14">
        <v>1</v>
      </c>
      <c r="N239" s="14">
        <v>5</v>
      </c>
      <c r="O239" s="14">
        <v>12</v>
      </c>
      <c r="P239" s="14">
        <v>0</v>
      </c>
      <c r="Q239" s="14">
        <v>9</v>
      </c>
      <c r="R239" s="14">
        <v>0</v>
      </c>
      <c r="S239" s="14">
        <v>11</v>
      </c>
      <c r="T239" s="14">
        <v>5</v>
      </c>
      <c r="U239" s="14">
        <v>40</v>
      </c>
    </row>
    <row r="240" spans="1:21">
      <c r="A240" s="54">
        <v>21458</v>
      </c>
      <c r="B240" s="14">
        <v>184</v>
      </c>
      <c r="C240" s="14">
        <v>9</v>
      </c>
      <c r="D240" s="14">
        <v>41</v>
      </c>
      <c r="E240" s="14">
        <v>134</v>
      </c>
      <c r="F240" s="14">
        <v>127</v>
      </c>
      <c r="G240" s="14">
        <v>0</v>
      </c>
      <c r="H240" s="14">
        <v>7</v>
      </c>
      <c r="I240" s="14">
        <v>85</v>
      </c>
      <c r="J240" s="14">
        <v>3.9</v>
      </c>
      <c r="K240" s="14">
        <v>24.4</v>
      </c>
      <c r="L240" s="14">
        <v>0</v>
      </c>
      <c r="M240" s="14">
        <v>7</v>
      </c>
      <c r="N240" s="14">
        <v>5</v>
      </c>
      <c r="O240" s="14">
        <v>14</v>
      </c>
      <c r="P240" s="14">
        <v>0</v>
      </c>
      <c r="Q240" s="14">
        <v>10</v>
      </c>
      <c r="R240" s="14">
        <v>0</v>
      </c>
      <c r="S240" s="14">
        <v>14</v>
      </c>
      <c r="T240" s="14">
        <v>3</v>
      </c>
      <c r="U240" s="14">
        <v>4</v>
      </c>
    </row>
    <row r="241" spans="1:21">
      <c r="A241" s="54">
        <v>21489</v>
      </c>
      <c r="B241" s="14">
        <v>-113</v>
      </c>
      <c r="C241" s="14">
        <v>-1</v>
      </c>
      <c r="D241" s="14">
        <v>43</v>
      </c>
      <c r="E241" s="14">
        <v>-155</v>
      </c>
      <c r="F241" s="14">
        <v>-173</v>
      </c>
      <c r="G241" s="14">
        <v>0</v>
      </c>
      <c r="H241" s="14">
        <v>18</v>
      </c>
      <c r="I241" s="14">
        <v>77</v>
      </c>
      <c r="J241" s="14">
        <v>5.6</v>
      </c>
      <c r="K241" s="14">
        <v>11</v>
      </c>
      <c r="L241" s="14">
        <v>0</v>
      </c>
      <c r="M241" s="14">
        <v>2</v>
      </c>
      <c r="N241" s="14">
        <v>5</v>
      </c>
      <c r="O241" s="14">
        <v>8</v>
      </c>
      <c r="P241" s="14">
        <v>0</v>
      </c>
      <c r="Q241" s="14">
        <v>12</v>
      </c>
      <c r="R241" s="14">
        <v>0</v>
      </c>
      <c r="S241" s="14">
        <v>9</v>
      </c>
      <c r="T241" s="14">
        <v>4</v>
      </c>
      <c r="U241" s="14">
        <v>15</v>
      </c>
    </row>
    <row r="242" spans="1:21">
      <c r="A242" s="54">
        <v>21519</v>
      </c>
      <c r="B242" s="14">
        <v>392</v>
      </c>
      <c r="C242" s="14">
        <v>3</v>
      </c>
      <c r="D242" s="14">
        <v>65</v>
      </c>
      <c r="E242" s="14">
        <v>324</v>
      </c>
      <c r="F242" s="14">
        <v>297</v>
      </c>
      <c r="G242" s="14">
        <v>0</v>
      </c>
      <c r="H242" s="14">
        <v>27</v>
      </c>
      <c r="I242" s="14">
        <v>70</v>
      </c>
      <c r="J242" s="14">
        <v>9.1999999999999993</v>
      </c>
      <c r="K242" s="14">
        <v>14.8</v>
      </c>
      <c r="L242" s="14">
        <v>0</v>
      </c>
      <c r="M242" s="14">
        <v>13</v>
      </c>
      <c r="N242" s="14">
        <v>1</v>
      </c>
      <c r="O242" s="14">
        <v>16</v>
      </c>
      <c r="P242" s="14">
        <v>0</v>
      </c>
      <c r="Q242" s="14">
        <v>4</v>
      </c>
      <c r="R242" s="14">
        <v>0</v>
      </c>
      <c r="S242" s="14">
        <v>9</v>
      </c>
      <c r="T242" s="14">
        <v>1</v>
      </c>
      <c r="U242" s="14">
        <v>-3</v>
      </c>
    </row>
    <row r="243" spans="1:21">
      <c r="A243" s="54">
        <v>21550</v>
      </c>
      <c r="B243" s="14">
        <v>-18</v>
      </c>
      <c r="C243" s="14">
        <v>4</v>
      </c>
      <c r="D243" s="14">
        <v>-72</v>
      </c>
      <c r="E243" s="14">
        <v>50</v>
      </c>
      <c r="F243" s="14">
        <v>36</v>
      </c>
      <c r="G243" s="14">
        <v>0</v>
      </c>
      <c r="H243" s="14">
        <v>14</v>
      </c>
      <c r="I243" s="14">
        <v>87</v>
      </c>
      <c r="J243" s="14">
        <v>1.3</v>
      </c>
      <c r="K243" s="14">
        <v>23.7</v>
      </c>
      <c r="L243" s="14">
        <v>0</v>
      </c>
      <c r="M243" s="14">
        <v>2</v>
      </c>
      <c r="N243" s="14">
        <v>6</v>
      </c>
      <c r="O243" s="14">
        <v>13</v>
      </c>
      <c r="P243" s="14">
        <v>0</v>
      </c>
      <c r="Q243" s="14">
        <v>17</v>
      </c>
      <c r="R243" s="14">
        <v>0</v>
      </c>
      <c r="S243" s="14">
        <v>18</v>
      </c>
      <c r="T243" s="14">
        <v>7</v>
      </c>
      <c r="U243" s="14">
        <v>72</v>
      </c>
    </row>
    <row r="244" spans="1:21">
      <c r="A244" s="54">
        <v>21581</v>
      </c>
      <c r="B244" s="14">
        <v>204</v>
      </c>
      <c r="C244" s="14">
        <v>0</v>
      </c>
      <c r="D244" s="14">
        <v>83</v>
      </c>
      <c r="E244" s="14">
        <v>121</v>
      </c>
      <c r="F244" s="14">
        <v>80</v>
      </c>
      <c r="G244" s="14">
        <v>0</v>
      </c>
      <c r="H244" s="14">
        <v>41</v>
      </c>
      <c r="I244" s="14">
        <v>184</v>
      </c>
      <c r="J244" s="14">
        <v>24.8</v>
      </c>
      <c r="K244" s="14">
        <v>20.6</v>
      </c>
      <c r="L244" s="14">
        <v>0</v>
      </c>
      <c r="M244" s="14">
        <v>17</v>
      </c>
      <c r="N244" s="14">
        <v>16</v>
      </c>
      <c r="O244" s="14">
        <v>32</v>
      </c>
      <c r="P244" s="14">
        <v>0</v>
      </c>
      <c r="Q244" s="14">
        <v>24</v>
      </c>
      <c r="R244" s="14">
        <v>0</v>
      </c>
      <c r="S244" s="14">
        <v>11</v>
      </c>
      <c r="T244" s="14">
        <v>10</v>
      </c>
      <c r="U244" s="14">
        <v>5</v>
      </c>
    </row>
    <row r="245" spans="1:21">
      <c r="A245" s="54">
        <v>21609</v>
      </c>
      <c r="B245" s="14">
        <v>94</v>
      </c>
      <c r="C245" s="14">
        <v>-10</v>
      </c>
      <c r="D245" s="14">
        <v>-13</v>
      </c>
      <c r="E245" s="14">
        <v>117</v>
      </c>
      <c r="F245" s="14">
        <v>99</v>
      </c>
      <c r="G245" s="14">
        <v>0</v>
      </c>
      <c r="H245" s="14">
        <v>18</v>
      </c>
      <c r="I245" s="14">
        <v>105</v>
      </c>
      <c r="J245" s="14">
        <v>6.7</v>
      </c>
      <c r="K245" s="14">
        <v>31</v>
      </c>
      <c r="L245" s="14">
        <v>0</v>
      </c>
      <c r="M245" s="14">
        <v>6</v>
      </c>
      <c r="N245" s="14">
        <v>2</v>
      </c>
      <c r="O245" s="14">
        <v>16</v>
      </c>
      <c r="P245" s="14">
        <v>0</v>
      </c>
      <c r="Q245" s="14">
        <v>13</v>
      </c>
      <c r="R245" s="14">
        <v>0</v>
      </c>
      <c r="S245" s="14">
        <v>21</v>
      </c>
      <c r="T245" s="14">
        <v>5</v>
      </c>
      <c r="U245" s="14">
        <v>11</v>
      </c>
    </row>
    <row r="246" spans="1:21">
      <c r="A246" s="54">
        <v>21640</v>
      </c>
      <c r="B246" s="14">
        <v>179</v>
      </c>
      <c r="C246" s="14">
        <v>2</v>
      </c>
      <c r="D246" s="14">
        <v>33</v>
      </c>
      <c r="E246" s="14">
        <v>144</v>
      </c>
      <c r="F246" s="14">
        <v>126</v>
      </c>
      <c r="G246" s="14">
        <v>0</v>
      </c>
      <c r="H246" s="14">
        <v>18</v>
      </c>
      <c r="I246" s="14">
        <v>131</v>
      </c>
      <c r="J246" s="14">
        <v>9</v>
      </c>
      <c r="K246" s="14">
        <v>50.3</v>
      </c>
      <c r="L246" s="14">
        <v>0</v>
      </c>
      <c r="M246" s="14">
        <v>10</v>
      </c>
      <c r="N246" s="14">
        <v>10</v>
      </c>
      <c r="O246" s="14">
        <v>17</v>
      </c>
      <c r="P246" s="14">
        <v>0</v>
      </c>
      <c r="Q246" s="14">
        <v>11</v>
      </c>
      <c r="R246" s="14">
        <v>0</v>
      </c>
      <c r="S246" s="14">
        <v>22</v>
      </c>
      <c r="T246" s="14">
        <v>4</v>
      </c>
      <c r="U246" s="14">
        <v>16</v>
      </c>
    </row>
    <row r="247" spans="1:21">
      <c r="A247" s="54">
        <v>21670</v>
      </c>
      <c r="B247" s="14">
        <v>200</v>
      </c>
      <c r="C247" s="14">
        <v>2</v>
      </c>
      <c r="D247" s="14">
        <v>72</v>
      </c>
      <c r="E247" s="14">
        <v>126</v>
      </c>
      <c r="F247" s="14">
        <v>112</v>
      </c>
      <c r="G247" s="14">
        <v>0</v>
      </c>
      <c r="H247" s="14">
        <v>14</v>
      </c>
      <c r="I247" s="14">
        <v>97</v>
      </c>
      <c r="J247" s="14">
        <v>12.5</v>
      </c>
      <c r="K247" s="14">
        <v>-36.200000000000003</v>
      </c>
      <c r="L247" s="14">
        <v>0</v>
      </c>
      <c r="M247" s="14">
        <v>9</v>
      </c>
      <c r="N247" s="14">
        <v>9</v>
      </c>
      <c r="O247" s="14">
        <v>21</v>
      </c>
      <c r="P247" s="14">
        <v>0</v>
      </c>
      <c r="Q247" s="14">
        <v>15</v>
      </c>
      <c r="R247" s="14">
        <v>0</v>
      </c>
      <c r="S247" s="14">
        <v>5</v>
      </c>
      <c r="T247" s="14">
        <v>6</v>
      </c>
      <c r="U247" s="14">
        <v>10</v>
      </c>
    </row>
    <row r="248" spans="1:21">
      <c r="A248" s="54">
        <v>21701</v>
      </c>
      <c r="B248" s="14">
        <v>109</v>
      </c>
      <c r="C248" s="14">
        <v>5</v>
      </c>
      <c r="D248" s="14">
        <v>2</v>
      </c>
      <c r="E248" s="14">
        <v>102</v>
      </c>
      <c r="F248" s="14">
        <v>83</v>
      </c>
      <c r="G248" s="14">
        <v>0</v>
      </c>
      <c r="H248" s="14">
        <v>19</v>
      </c>
      <c r="I248" s="14">
        <v>109</v>
      </c>
      <c r="J248" s="14">
        <v>10.5</v>
      </c>
      <c r="K248" s="14">
        <v>60.9</v>
      </c>
      <c r="L248" s="14">
        <v>0</v>
      </c>
      <c r="M248" s="14">
        <v>8</v>
      </c>
      <c r="N248" s="14">
        <v>8</v>
      </c>
      <c r="O248" s="14">
        <v>17</v>
      </c>
      <c r="P248" s="14">
        <v>0</v>
      </c>
      <c r="Q248" s="14">
        <v>10</v>
      </c>
      <c r="R248" s="14">
        <v>0</v>
      </c>
      <c r="S248" s="14">
        <v>18</v>
      </c>
      <c r="T248" s="14">
        <v>4</v>
      </c>
      <c r="U248" s="14">
        <v>11</v>
      </c>
    </row>
    <row r="249" spans="1:21">
      <c r="A249" s="54">
        <v>21731</v>
      </c>
      <c r="B249" s="14">
        <v>84</v>
      </c>
      <c r="C249" s="14">
        <v>4</v>
      </c>
      <c r="D249" s="14">
        <v>13</v>
      </c>
      <c r="E249" s="14">
        <v>67</v>
      </c>
      <c r="F249" s="14">
        <v>49</v>
      </c>
      <c r="G249" s="14">
        <v>0</v>
      </c>
      <c r="H249" s="14">
        <v>18</v>
      </c>
      <c r="I249" s="14">
        <v>57</v>
      </c>
      <c r="J249" s="14">
        <v>7.4</v>
      </c>
      <c r="K249" s="14">
        <v>11.5</v>
      </c>
      <c r="L249" s="14">
        <v>0</v>
      </c>
      <c r="M249" s="14">
        <v>4</v>
      </c>
      <c r="N249" s="14">
        <v>7</v>
      </c>
      <c r="O249" s="14">
        <v>9</v>
      </c>
      <c r="P249" s="14">
        <v>0</v>
      </c>
      <c r="Q249" s="14">
        <v>8</v>
      </c>
      <c r="R249" s="14">
        <v>0</v>
      </c>
      <c r="S249" s="14">
        <v>7</v>
      </c>
      <c r="T249" s="14">
        <v>3</v>
      </c>
      <c r="U249" s="14">
        <v>-10</v>
      </c>
    </row>
    <row r="250" spans="1:21">
      <c r="A250" s="54">
        <v>21762</v>
      </c>
      <c r="B250" s="14">
        <v>67</v>
      </c>
      <c r="C250" s="14">
        <v>11</v>
      </c>
      <c r="D250" s="14">
        <v>-13</v>
      </c>
      <c r="E250" s="14">
        <v>69</v>
      </c>
      <c r="F250" s="14">
        <v>57</v>
      </c>
      <c r="G250" s="14">
        <v>0</v>
      </c>
      <c r="H250" s="14">
        <v>12</v>
      </c>
      <c r="I250" s="14">
        <v>26</v>
      </c>
      <c r="J250" s="14">
        <v>2.2000000000000002</v>
      </c>
      <c r="K250" s="14">
        <v>3.6</v>
      </c>
      <c r="L250" s="14">
        <v>0</v>
      </c>
      <c r="M250" s="14">
        <v>3</v>
      </c>
      <c r="N250" s="14">
        <v>6</v>
      </c>
      <c r="O250" s="14">
        <v>3</v>
      </c>
      <c r="P250" s="14">
        <v>0</v>
      </c>
      <c r="Q250" s="14">
        <v>2</v>
      </c>
      <c r="R250" s="14">
        <v>0</v>
      </c>
      <c r="S250" s="14">
        <v>2</v>
      </c>
      <c r="T250" s="14">
        <v>1</v>
      </c>
      <c r="U250" s="14">
        <v>30</v>
      </c>
    </row>
    <row r="251" spans="1:21">
      <c r="A251" s="54">
        <v>21793</v>
      </c>
      <c r="B251" s="14">
        <v>-480</v>
      </c>
      <c r="C251" s="14">
        <v>-57</v>
      </c>
      <c r="D251" s="14">
        <v>-2</v>
      </c>
      <c r="E251" s="14">
        <v>-421</v>
      </c>
      <c r="F251" s="14">
        <v>-440</v>
      </c>
      <c r="G251" s="14">
        <v>0</v>
      </c>
      <c r="H251" s="14">
        <v>19</v>
      </c>
      <c r="I251" s="14">
        <v>4</v>
      </c>
      <c r="J251" s="14">
        <v>40.700000000000003</v>
      </c>
      <c r="K251" s="14">
        <v>17.600000000000001</v>
      </c>
      <c r="L251" s="14">
        <v>0</v>
      </c>
      <c r="M251" s="14">
        <v>-27</v>
      </c>
      <c r="N251" s="14">
        <v>4</v>
      </c>
      <c r="O251" s="14">
        <v>-14</v>
      </c>
      <c r="P251" s="14">
        <v>0</v>
      </c>
      <c r="Q251" s="14">
        <v>3</v>
      </c>
      <c r="R251" s="14">
        <v>0</v>
      </c>
      <c r="S251" s="14">
        <v>9</v>
      </c>
      <c r="T251" s="14">
        <v>2</v>
      </c>
      <c r="U251" s="14">
        <v>8</v>
      </c>
    </row>
    <row r="252" spans="1:21">
      <c r="A252" s="54">
        <v>21823</v>
      </c>
      <c r="B252" s="14">
        <v>3</v>
      </c>
      <c r="C252" s="14">
        <v>-15</v>
      </c>
      <c r="D252" s="14">
        <v>-34</v>
      </c>
      <c r="E252" s="14">
        <v>52</v>
      </c>
      <c r="F252" s="14">
        <v>47</v>
      </c>
      <c r="G252" s="14">
        <v>0</v>
      </c>
      <c r="H252" s="14">
        <v>5</v>
      </c>
      <c r="I252" s="14">
        <v>31</v>
      </c>
      <c r="J252" s="14">
        <v>-17.3</v>
      </c>
      <c r="K252" s="14">
        <v>-4.5999999999999996</v>
      </c>
      <c r="L252" s="14">
        <v>0</v>
      </c>
      <c r="M252" s="14">
        <v>5</v>
      </c>
      <c r="N252" s="14">
        <v>6</v>
      </c>
      <c r="O252" s="14">
        <v>13</v>
      </c>
      <c r="P252" s="14">
        <v>0</v>
      </c>
      <c r="Q252" s="14">
        <v>15</v>
      </c>
      <c r="R252" s="14">
        <v>0</v>
      </c>
      <c r="S252" s="14">
        <v>0</v>
      </c>
      <c r="T252" s="14">
        <v>5</v>
      </c>
      <c r="U252" s="14">
        <v>58</v>
      </c>
    </row>
    <row r="253" spans="1:21">
      <c r="A253" s="54">
        <v>21854</v>
      </c>
      <c r="B253" s="14">
        <v>-127</v>
      </c>
      <c r="C253" s="14">
        <v>4</v>
      </c>
      <c r="D253" s="14">
        <v>-35</v>
      </c>
      <c r="E253" s="14">
        <v>-96</v>
      </c>
      <c r="F253" s="14">
        <v>-70</v>
      </c>
      <c r="G253" s="14">
        <v>0</v>
      </c>
      <c r="H253" s="14">
        <v>-26</v>
      </c>
      <c r="I253" s="14">
        <v>31</v>
      </c>
      <c r="J253" s="14">
        <v>4.0999999999999996</v>
      </c>
      <c r="K253" s="14">
        <v>9.9</v>
      </c>
      <c r="L253" s="14">
        <v>0</v>
      </c>
      <c r="M253" s="14">
        <v>-7</v>
      </c>
      <c r="N253" s="14">
        <v>7</v>
      </c>
      <c r="O253" s="14">
        <v>4</v>
      </c>
      <c r="P253" s="14">
        <v>0</v>
      </c>
      <c r="Q253" s="14">
        <v>12</v>
      </c>
      <c r="R253" s="14">
        <v>0</v>
      </c>
      <c r="S253" s="14">
        <v>8</v>
      </c>
      <c r="T253" s="14">
        <v>4</v>
      </c>
      <c r="U253" s="14">
        <v>26</v>
      </c>
    </row>
    <row r="254" spans="1:21">
      <c r="A254" s="54">
        <v>21884</v>
      </c>
      <c r="B254" s="14">
        <v>183</v>
      </c>
      <c r="C254" s="14">
        <v>32</v>
      </c>
      <c r="D254" s="14">
        <v>9</v>
      </c>
      <c r="E254" s="14">
        <v>142</v>
      </c>
      <c r="F254" s="14">
        <v>119</v>
      </c>
      <c r="G254" s="14">
        <v>0</v>
      </c>
      <c r="H254" s="14">
        <v>23</v>
      </c>
      <c r="I254" s="14">
        <v>74</v>
      </c>
      <c r="J254" s="14">
        <v>5.5</v>
      </c>
      <c r="K254" s="14">
        <v>9.4</v>
      </c>
      <c r="L254" s="14">
        <v>0</v>
      </c>
      <c r="M254" s="14">
        <v>8</v>
      </c>
      <c r="N254" s="14">
        <v>6</v>
      </c>
      <c r="O254" s="14">
        <v>16</v>
      </c>
      <c r="P254" s="14">
        <v>0</v>
      </c>
      <c r="Q254" s="14">
        <v>11</v>
      </c>
      <c r="R254" s="14">
        <v>0</v>
      </c>
      <c r="S254" s="14">
        <v>8</v>
      </c>
      <c r="T254" s="14">
        <v>5</v>
      </c>
      <c r="U254" s="14">
        <v>19</v>
      </c>
    </row>
    <row r="255" spans="1:21">
      <c r="A255" s="54">
        <v>21915</v>
      </c>
      <c r="B255" s="14">
        <v>317</v>
      </c>
      <c r="C255" s="14">
        <v>11</v>
      </c>
      <c r="D255" s="14">
        <v>33</v>
      </c>
      <c r="E255" s="14">
        <v>273</v>
      </c>
      <c r="F255" s="14">
        <v>267</v>
      </c>
      <c r="G255" s="14">
        <v>0</v>
      </c>
      <c r="H255" s="14">
        <v>6</v>
      </c>
      <c r="I255" s="14">
        <v>139</v>
      </c>
      <c r="J255" s="14">
        <v>11.7</v>
      </c>
      <c r="K255" s="14">
        <v>24.2</v>
      </c>
      <c r="L255" s="14">
        <v>0</v>
      </c>
      <c r="M255" s="14">
        <v>17</v>
      </c>
      <c r="N255" s="14">
        <v>8</v>
      </c>
      <c r="O255" s="14">
        <v>26</v>
      </c>
      <c r="P255" s="14">
        <v>0</v>
      </c>
      <c r="Q255" s="14">
        <v>15</v>
      </c>
      <c r="R255" s="14">
        <v>0</v>
      </c>
      <c r="S255" s="14">
        <v>13</v>
      </c>
      <c r="T255" s="14">
        <v>6</v>
      </c>
      <c r="U255" s="14">
        <v>84</v>
      </c>
    </row>
    <row r="256" spans="1:21">
      <c r="A256" s="54">
        <v>21946</v>
      </c>
      <c r="B256" s="14">
        <v>66</v>
      </c>
      <c r="C256" s="14">
        <v>-11</v>
      </c>
      <c r="D256" s="14">
        <v>-37</v>
      </c>
      <c r="E256" s="14">
        <v>114</v>
      </c>
      <c r="F256" s="14">
        <v>100</v>
      </c>
      <c r="G256" s="14">
        <v>0</v>
      </c>
      <c r="H256" s="14">
        <v>14</v>
      </c>
      <c r="I256" s="14">
        <v>95</v>
      </c>
      <c r="J256" s="14">
        <v>-3.8</v>
      </c>
      <c r="K256" s="14">
        <v>26.2</v>
      </c>
      <c r="L256" s="14">
        <v>0</v>
      </c>
      <c r="M256" s="14">
        <v>8</v>
      </c>
      <c r="N256" s="14">
        <v>5</v>
      </c>
      <c r="O256" s="14">
        <v>17</v>
      </c>
      <c r="P256" s="14">
        <v>0</v>
      </c>
      <c r="Q256" s="14">
        <v>13</v>
      </c>
      <c r="R256" s="14">
        <v>0</v>
      </c>
      <c r="S256" s="14">
        <v>20</v>
      </c>
      <c r="T256" s="14">
        <v>5</v>
      </c>
      <c r="U256" s="14">
        <v>-61</v>
      </c>
    </row>
    <row r="257" spans="1:21">
      <c r="A257" s="54">
        <v>21975</v>
      </c>
      <c r="B257" s="14">
        <v>114</v>
      </c>
      <c r="C257" s="14">
        <v>4</v>
      </c>
      <c r="D257" s="14">
        <v>32</v>
      </c>
      <c r="E257" s="14">
        <v>78</v>
      </c>
      <c r="F257" s="14">
        <v>69</v>
      </c>
      <c r="G257" s="14">
        <v>0</v>
      </c>
      <c r="H257" s="14">
        <v>9</v>
      </c>
      <c r="I257" s="14">
        <v>106</v>
      </c>
      <c r="J257" s="14">
        <v>4.7</v>
      </c>
      <c r="K257" s="14">
        <v>23.9</v>
      </c>
      <c r="L257" s="14">
        <v>0</v>
      </c>
      <c r="M257" s="14">
        <v>6</v>
      </c>
      <c r="N257" s="14">
        <v>10</v>
      </c>
      <c r="O257" s="14">
        <v>16</v>
      </c>
      <c r="P257" s="14">
        <v>0</v>
      </c>
      <c r="Q257" s="14">
        <v>14</v>
      </c>
      <c r="R257" s="14">
        <v>0</v>
      </c>
      <c r="S257" s="14">
        <v>20</v>
      </c>
      <c r="T257" s="14">
        <v>5</v>
      </c>
      <c r="U257" s="14">
        <v>19</v>
      </c>
    </row>
    <row r="258" spans="1:21">
      <c r="A258" s="54">
        <v>22006</v>
      </c>
      <c r="B258" s="14">
        <v>-232</v>
      </c>
      <c r="C258" s="14">
        <v>-2</v>
      </c>
      <c r="D258" s="14">
        <v>-172</v>
      </c>
      <c r="E258" s="14">
        <v>-58</v>
      </c>
      <c r="F258" s="14">
        <v>-57</v>
      </c>
      <c r="G258" s="14">
        <v>0</v>
      </c>
      <c r="H258" s="14">
        <v>-1</v>
      </c>
      <c r="I258" s="14">
        <v>-26</v>
      </c>
      <c r="J258" s="14">
        <v>4.2</v>
      </c>
      <c r="K258" s="14">
        <v>-5</v>
      </c>
      <c r="L258" s="14">
        <v>0</v>
      </c>
      <c r="M258" s="14">
        <v>-1</v>
      </c>
      <c r="N258" s="14">
        <v>7</v>
      </c>
      <c r="O258" s="14">
        <v>-6</v>
      </c>
      <c r="P258" s="14">
        <v>0</v>
      </c>
      <c r="Q258" s="14">
        <v>0</v>
      </c>
      <c r="R258" s="14">
        <v>0</v>
      </c>
      <c r="S258" s="14">
        <v>-13</v>
      </c>
      <c r="T258" s="14">
        <v>0</v>
      </c>
      <c r="U258" s="14">
        <v>199</v>
      </c>
    </row>
    <row r="259" spans="1:21">
      <c r="A259" s="54">
        <v>22036</v>
      </c>
      <c r="B259" s="14">
        <v>73</v>
      </c>
      <c r="C259" s="14">
        <v>3</v>
      </c>
      <c r="D259" s="14">
        <v>123</v>
      </c>
      <c r="E259" s="14">
        <v>-53</v>
      </c>
      <c r="F259" s="14">
        <v>-59</v>
      </c>
      <c r="G259" s="14">
        <v>0</v>
      </c>
      <c r="H259" s="14">
        <v>6</v>
      </c>
      <c r="I259" s="14">
        <v>277</v>
      </c>
      <c r="J259" s="14">
        <v>10.5</v>
      </c>
      <c r="K259" s="14">
        <v>98.2</v>
      </c>
      <c r="L259" s="14">
        <v>0</v>
      </c>
      <c r="M259" s="14">
        <v>1</v>
      </c>
      <c r="N259" s="14">
        <v>7</v>
      </c>
      <c r="O259" s="14">
        <v>17</v>
      </c>
      <c r="P259" s="14">
        <v>0</v>
      </c>
      <c r="Q259" s="14">
        <v>12</v>
      </c>
      <c r="R259" s="14">
        <v>0</v>
      </c>
      <c r="S259" s="14">
        <v>73</v>
      </c>
      <c r="T259" s="14">
        <v>5</v>
      </c>
      <c r="U259" s="14">
        <v>9</v>
      </c>
    </row>
    <row r="260" spans="1:21">
      <c r="A260" s="54">
        <v>22067</v>
      </c>
      <c r="B260" s="14">
        <v>-72</v>
      </c>
      <c r="C260" s="14">
        <v>-10</v>
      </c>
      <c r="D260" s="14">
        <v>17</v>
      </c>
      <c r="E260" s="14">
        <v>-79</v>
      </c>
      <c r="F260" s="14">
        <v>-73</v>
      </c>
      <c r="G260" s="14">
        <v>0</v>
      </c>
      <c r="H260" s="14">
        <v>-6</v>
      </c>
      <c r="I260" s="14">
        <v>-164</v>
      </c>
      <c r="J260" s="14">
        <v>-5.6</v>
      </c>
      <c r="K260" s="14">
        <v>-74.400000000000006</v>
      </c>
      <c r="L260" s="14">
        <v>0</v>
      </c>
      <c r="M260" s="14">
        <v>-8</v>
      </c>
      <c r="N260" s="14">
        <v>3</v>
      </c>
      <c r="O260" s="14">
        <v>1</v>
      </c>
      <c r="P260" s="14">
        <v>0</v>
      </c>
      <c r="Q260" s="14">
        <v>9</v>
      </c>
      <c r="R260" s="14">
        <v>0</v>
      </c>
      <c r="S260" s="14">
        <v>-50</v>
      </c>
      <c r="T260" s="14">
        <v>3</v>
      </c>
      <c r="U260" s="14">
        <v>-102</v>
      </c>
    </row>
    <row r="261" spans="1:21">
      <c r="A261" s="54">
        <v>22097</v>
      </c>
      <c r="B261" s="14">
        <v>-134</v>
      </c>
      <c r="C261" s="14">
        <v>-3</v>
      </c>
      <c r="D261" s="14">
        <v>-22</v>
      </c>
      <c r="E261" s="14">
        <v>-109</v>
      </c>
      <c r="F261" s="14">
        <v>-91</v>
      </c>
      <c r="G261" s="14">
        <v>0</v>
      </c>
      <c r="H261" s="14">
        <v>-18</v>
      </c>
      <c r="I261" s="14">
        <v>7</v>
      </c>
      <c r="J261" s="14">
        <v>-3.7</v>
      </c>
      <c r="K261" s="14">
        <v>-2</v>
      </c>
      <c r="L261" s="14">
        <v>0</v>
      </c>
      <c r="M261" s="14">
        <v>-5</v>
      </c>
      <c r="N261" s="14">
        <v>5</v>
      </c>
      <c r="O261" s="14">
        <v>2</v>
      </c>
      <c r="P261" s="14">
        <v>0</v>
      </c>
      <c r="Q261" s="14">
        <v>10</v>
      </c>
      <c r="R261" s="14">
        <v>0</v>
      </c>
      <c r="S261" s="14">
        <v>1</v>
      </c>
      <c r="T261" s="14">
        <v>4</v>
      </c>
      <c r="U261" s="14">
        <v>0</v>
      </c>
    </row>
    <row r="262" spans="1:21">
      <c r="A262" s="54">
        <v>22128</v>
      </c>
      <c r="B262" s="14">
        <v>-70</v>
      </c>
      <c r="C262" s="14">
        <v>-20</v>
      </c>
      <c r="D262" s="14">
        <v>3</v>
      </c>
      <c r="E262" s="14">
        <v>-53</v>
      </c>
      <c r="F262" s="14">
        <v>-43</v>
      </c>
      <c r="G262" s="14">
        <v>0</v>
      </c>
      <c r="H262" s="14">
        <v>-10</v>
      </c>
      <c r="I262" s="14">
        <v>18</v>
      </c>
      <c r="J262" s="14">
        <v>-1</v>
      </c>
      <c r="K262" s="14">
        <v>2.5</v>
      </c>
      <c r="L262" s="14">
        <v>0</v>
      </c>
      <c r="M262" s="14">
        <v>-4</v>
      </c>
      <c r="N262" s="14">
        <v>8</v>
      </c>
      <c r="O262" s="14">
        <v>3</v>
      </c>
      <c r="P262" s="14">
        <v>0</v>
      </c>
      <c r="Q262" s="14">
        <v>9</v>
      </c>
      <c r="R262" s="14">
        <v>0</v>
      </c>
      <c r="S262" s="14">
        <v>3</v>
      </c>
      <c r="T262" s="14">
        <v>4</v>
      </c>
      <c r="U262" s="14">
        <v>10</v>
      </c>
    </row>
    <row r="263" spans="1:21">
      <c r="A263" s="54">
        <v>22159</v>
      </c>
      <c r="B263" s="14">
        <v>-65</v>
      </c>
      <c r="C263" s="14">
        <v>17</v>
      </c>
      <c r="D263" s="14">
        <v>-29</v>
      </c>
      <c r="E263" s="14">
        <v>-53</v>
      </c>
      <c r="F263" s="14">
        <v>-28</v>
      </c>
      <c r="G263" s="14">
        <v>0</v>
      </c>
      <c r="H263" s="14">
        <v>-25</v>
      </c>
      <c r="I263" s="14">
        <v>1</v>
      </c>
      <c r="J263" s="14">
        <v>24.3</v>
      </c>
      <c r="K263" s="14">
        <v>-5</v>
      </c>
      <c r="L263" s="14">
        <v>0</v>
      </c>
      <c r="M263" s="14">
        <v>-6</v>
      </c>
      <c r="N263" s="14">
        <v>7</v>
      </c>
      <c r="O263" s="14">
        <v>0</v>
      </c>
      <c r="P263" s="14">
        <v>0</v>
      </c>
      <c r="Q263" s="14">
        <v>2</v>
      </c>
      <c r="R263" s="14">
        <v>0</v>
      </c>
      <c r="S263" s="14">
        <v>-2</v>
      </c>
      <c r="T263" s="14">
        <v>1</v>
      </c>
      <c r="U263" s="14">
        <v>30</v>
      </c>
    </row>
    <row r="264" spans="1:21">
      <c r="A264" s="54">
        <v>22189</v>
      </c>
      <c r="B264" s="14">
        <v>-48</v>
      </c>
      <c r="C264" s="14">
        <v>-4</v>
      </c>
      <c r="D264" s="14">
        <v>-14</v>
      </c>
      <c r="E264" s="14">
        <v>-30</v>
      </c>
      <c r="F264" s="14">
        <v>-22</v>
      </c>
      <c r="G264" s="14">
        <v>0</v>
      </c>
      <c r="H264" s="14">
        <v>-8</v>
      </c>
      <c r="I264" s="14">
        <v>-19</v>
      </c>
      <c r="J264" s="14">
        <v>-14.6</v>
      </c>
      <c r="K264" s="14">
        <v>-1.2</v>
      </c>
      <c r="L264" s="14">
        <v>0</v>
      </c>
      <c r="M264" s="14">
        <v>-4</v>
      </c>
      <c r="N264" s="14">
        <v>6</v>
      </c>
      <c r="O264" s="14">
        <v>-1</v>
      </c>
      <c r="P264" s="14">
        <v>0</v>
      </c>
      <c r="Q264" s="14">
        <v>-1</v>
      </c>
      <c r="R264" s="14">
        <v>0</v>
      </c>
      <c r="S264" s="14">
        <v>-1</v>
      </c>
      <c r="T264" s="14">
        <v>-1</v>
      </c>
      <c r="U264" s="14">
        <v>22</v>
      </c>
    </row>
    <row r="265" spans="1:21">
      <c r="A265" s="54">
        <v>22220</v>
      </c>
      <c r="B265" s="14">
        <v>-105</v>
      </c>
      <c r="C265" s="14">
        <v>-3</v>
      </c>
      <c r="D265" s="14">
        <v>-3</v>
      </c>
      <c r="E265" s="14">
        <v>-99</v>
      </c>
      <c r="F265" s="14">
        <v>-83</v>
      </c>
      <c r="G265" s="14">
        <v>0</v>
      </c>
      <c r="H265" s="14">
        <v>-16</v>
      </c>
      <c r="I265" s="14">
        <v>12</v>
      </c>
      <c r="J265" s="14">
        <v>-4.7</v>
      </c>
      <c r="K265" s="14">
        <v>5.7</v>
      </c>
      <c r="L265" s="14">
        <v>0</v>
      </c>
      <c r="M265" s="14">
        <v>-6</v>
      </c>
      <c r="N265" s="14">
        <v>-1</v>
      </c>
      <c r="O265" s="14">
        <v>3</v>
      </c>
      <c r="P265" s="14">
        <v>0</v>
      </c>
      <c r="Q265" s="14">
        <v>12</v>
      </c>
      <c r="R265" s="14">
        <v>0</v>
      </c>
      <c r="S265" s="14">
        <v>6</v>
      </c>
      <c r="T265" s="14">
        <v>5</v>
      </c>
      <c r="U265" s="14">
        <v>8</v>
      </c>
    </row>
    <row r="266" spans="1:21">
      <c r="A266" s="54">
        <v>22250</v>
      </c>
      <c r="B266" s="14">
        <v>-153</v>
      </c>
      <c r="C266" s="14">
        <v>-14</v>
      </c>
      <c r="D266" s="14">
        <v>-20</v>
      </c>
      <c r="E266" s="14">
        <v>-119</v>
      </c>
      <c r="F266" s="14">
        <v>-100</v>
      </c>
      <c r="G266" s="14">
        <v>0</v>
      </c>
      <c r="H266" s="14">
        <v>-19</v>
      </c>
      <c r="I266" s="14">
        <v>-42</v>
      </c>
      <c r="J266" s="14">
        <v>-4.5999999999999996</v>
      </c>
      <c r="K266" s="14">
        <v>-21.8</v>
      </c>
      <c r="L266" s="14">
        <v>0</v>
      </c>
      <c r="M266" s="14">
        <v>-9</v>
      </c>
      <c r="N266" s="14">
        <v>9</v>
      </c>
      <c r="O266" s="14">
        <v>-3</v>
      </c>
      <c r="P266" s="14">
        <v>0</v>
      </c>
      <c r="Q266" s="14">
        <v>8</v>
      </c>
      <c r="R266" s="14">
        <v>0</v>
      </c>
      <c r="S266" s="14">
        <v>-9</v>
      </c>
      <c r="T266" s="14">
        <v>3</v>
      </c>
      <c r="U266" s="14">
        <v>14</v>
      </c>
    </row>
    <row r="267" spans="1:21">
      <c r="A267" s="54">
        <v>22281</v>
      </c>
      <c r="B267" s="14">
        <v>-251</v>
      </c>
      <c r="C267" s="14">
        <v>-12</v>
      </c>
      <c r="D267" s="14">
        <v>-74</v>
      </c>
      <c r="E267" s="14">
        <v>-165</v>
      </c>
      <c r="F267" s="14">
        <v>-121</v>
      </c>
      <c r="G267" s="14">
        <v>0</v>
      </c>
      <c r="H267" s="14">
        <v>-44</v>
      </c>
      <c r="I267" s="14">
        <v>-49</v>
      </c>
      <c r="J267" s="14">
        <v>-3.8</v>
      </c>
      <c r="K267" s="14">
        <v>-10.9</v>
      </c>
      <c r="L267" s="14">
        <v>0</v>
      </c>
      <c r="M267" s="14">
        <v>-14</v>
      </c>
      <c r="N267" s="14">
        <v>3</v>
      </c>
      <c r="O267" s="14">
        <v>-7</v>
      </c>
      <c r="P267" s="14">
        <v>0</v>
      </c>
      <c r="Q267" s="14">
        <v>4</v>
      </c>
      <c r="R267" s="14">
        <v>0</v>
      </c>
      <c r="S267" s="14">
        <v>-5</v>
      </c>
      <c r="T267" s="14">
        <v>1</v>
      </c>
      <c r="U267" s="14">
        <v>81</v>
      </c>
    </row>
    <row r="268" spans="1:21">
      <c r="A268" s="54">
        <v>22312</v>
      </c>
      <c r="B268" s="14">
        <v>-40</v>
      </c>
      <c r="C268" s="14">
        <v>-3</v>
      </c>
      <c r="D268" s="14">
        <v>47</v>
      </c>
      <c r="E268" s="14">
        <v>-84</v>
      </c>
      <c r="F268" s="14">
        <v>-89</v>
      </c>
      <c r="G268" s="14">
        <v>0</v>
      </c>
      <c r="H268" s="14">
        <v>5</v>
      </c>
      <c r="I268" s="14">
        <v>14</v>
      </c>
      <c r="J268" s="14">
        <v>-4.2</v>
      </c>
      <c r="K268" s="14">
        <v>1.4</v>
      </c>
      <c r="L268" s="14">
        <v>0</v>
      </c>
      <c r="M268" s="14">
        <v>-3</v>
      </c>
      <c r="N268" s="14">
        <v>5</v>
      </c>
      <c r="O268" s="14">
        <v>4</v>
      </c>
      <c r="P268" s="14">
        <v>0</v>
      </c>
      <c r="Q268" s="14">
        <v>8</v>
      </c>
      <c r="R268" s="14">
        <v>0</v>
      </c>
      <c r="S268" s="14">
        <v>4</v>
      </c>
      <c r="T268" s="14">
        <v>3</v>
      </c>
      <c r="U268" s="14">
        <v>-33</v>
      </c>
    </row>
    <row r="269" spans="1:21">
      <c r="A269" s="54">
        <v>22340</v>
      </c>
      <c r="B269" s="14">
        <v>-90</v>
      </c>
      <c r="C269" s="14">
        <v>-7</v>
      </c>
      <c r="D269" s="14">
        <v>-21</v>
      </c>
      <c r="E269" s="14">
        <v>-62</v>
      </c>
      <c r="F269" s="14">
        <v>-60</v>
      </c>
      <c r="G269" s="14">
        <v>0</v>
      </c>
      <c r="H269" s="14">
        <v>-2</v>
      </c>
      <c r="I269" s="14">
        <v>-59</v>
      </c>
      <c r="J269" s="14">
        <v>-5.6</v>
      </c>
      <c r="K269" s="14">
        <v>-30.1</v>
      </c>
      <c r="L269" s="14">
        <v>0</v>
      </c>
      <c r="M269" s="14">
        <v>-6</v>
      </c>
      <c r="N269" s="14">
        <v>2</v>
      </c>
      <c r="O269" s="14">
        <v>-2</v>
      </c>
      <c r="P269" s="14">
        <v>0</v>
      </c>
      <c r="Q269" s="14">
        <v>5</v>
      </c>
      <c r="R269" s="14">
        <v>0</v>
      </c>
      <c r="S269" s="14">
        <v>-13</v>
      </c>
      <c r="T269" s="14">
        <v>2</v>
      </c>
      <c r="U269" s="14">
        <v>23</v>
      </c>
    </row>
    <row r="270" spans="1:21">
      <c r="A270" s="54">
        <v>22371</v>
      </c>
      <c r="B270" s="14">
        <v>20</v>
      </c>
      <c r="C270" s="14">
        <v>-3</v>
      </c>
      <c r="D270" s="14">
        <v>22</v>
      </c>
      <c r="E270" s="14">
        <v>1</v>
      </c>
      <c r="F270" s="14">
        <v>-5</v>
      </c>
      <c r="G270" s="14">
        <v>0</v>
      </c>
      <c r="H270" s="14">
        <v>6</v>
      </c>
      <c r="I270" s="14">
        <v>58</v>
      </c>
      <c r="J270" s="14">
        <v>-1.4</v>
      </c>
      <c r="K270" s="14">
        <v>42.2</v>
      </c>
      <c r="L270" s="14">
        <v>0</v>
      </c>
      <c r="M270" s="14">
        <v>-2</v>
      </c>
      <c r="N270" s="14">
        <v>0</v>
      </c>
      <c r="O270" s="14">
        <v>8</v>
      </c>
      <c r="P270" s="14">
        <v>0</v>
      </c>
      <c r="Q270" s="14">
        <v>10</v>
      </c>
      <c r="R270" s="14">
        <v>0</v>
      </c>
      <c r="S270" s="14">
        <v>18</v>
      </c>
      <c r="T270" s="14">
        <v>4</v>
      </c>
      <c r="U270" s="14">
        <v>24</v>
      </c>
    </row>
    <row r="271" spans="1:21">
      <c r="A271" s="54">
        <v>22401</v>
      </c>
      <c r="B271" s="14">
        <v>-6</v>
      </c>
      <c r="C271" s="14">
        <v>-2</v>
      </c>
      <c r="D271" s="14">
        <v>-27</v>
      </c>
      <c r="E271" s="14">
        <v>23</v>
      </c>
      <c r="F271" s="14">
        <v>25</v>
      </c>
      <c r="G271" s="14">
        <v>0</v>
      </c>
      <c r="H271" s="14">
        <v>-2</v>
      </c>
      <c r="I271" s="14">
        <v>-44</v>
      </c>
      <c r="J271" s="14">
        <v>-3.4</v>
      </c>
      <c r="K271" s="14">
        <v>-62.6</v>
      </c>
      <c r="L271" s="14">
        <v>0</v>
      </c>
      <c r="M271" s="14">
        <v>-2</v>
      </c>
      <c r="N271" s="14">
        <v>6</v>
      </c>
      <c r="O271" s="14">
        <v>3</v>
      </c>
      <c r="P271" s="14">
        <v>0</v>
      </c>
      <c r="Q271" s="14">
        <v>4</v>
      </c>
      <c r="R271" s="14">
        <v>0</v>
      </c>
      <c r="S271" s="14">
        <v>-19</v>
      </c>
      <c r="T271" s="14">
        <v>2</v>
      </c>
      <c r="U271" s="14">
        <v>18</v>
      </c>
    </row>
    <row r="272" spans="1:21">
      <c r="A272" s="54">
        <v>22432</v>
      </c>
      <c r="B272" s="14">
        <v>91</v>
      </c>
      <c r="C272" s="14">
        <v>1</v>
      </c>
      <c r="D272" s="14">
        <v>-17</v>
      </c>
      <c r="E272" s="14">
        <v>107</v>
      </c>
      <c r="F272" s="14">
        <v>105</v>
      </c>
      <c r="G272" s="14">
        <v>0</v>
      </c>
      <c r="H272" s="14">
        <v>2</v>
      </c>
      <c r="I272" s="14">
        <v>33</v>
      </c>
      <c r="J272" s="14">
        <v>2.4</v>
      </c>
      <c r="K272" s="14">
        <v>20.2</v>
      </c>
      <c r="L272" s="14">
        <v>0</v>
      </c>
      <c r="M272" s="14">
        <v>5</v>
      </c>
      <c r="N272" s="14">
        <v>7</v>
      </c>
      <c r="O272" s="14">
        <v>9</v>
      </c>
      <c r="P272" s="14">
        <v>0</v>
      </c>
      <c r="Q272" s="14">
        <v>4</v>
      </c>
      <c r="R272" s="14">
        <v>0</v>
      </c>
      <c r="S272" s="14">
        <v>4</v>
      </c>
      <c r="T272" s="14">
        <v>1</v>
      </c>
      <c r="U272" s="14">
        <v>35</v>
      </c>
    </row>
    <row r="273" spans="1:21">
      <c r="A273" s="54">
        <v>22462</v>
      </c>
      <c r="B273" s="14">
        <v>95</v>
      </c>
      <c r="C273" s="14">
        <v>5</v>
      </c>
      <c r="D273" s="14">
        <v>41</v>
      </c>
      <c r="E273" s="14">
        <v>49</v>
      </c>
      <c r="F273" s="14">
        <v>31</v>
      </c>
      <c r="G273" s="14">
        <v>0</v>
      </c>
      <c r="H273" s="14">
        <v>18</v>
      </c>
      <c r="I273" s="14">
        <v>72</v>
      </c>
      <c r="J273" s="14">
        <v>-0.3</v>
      </c>
      <c r="K273" s="14">
        <v>16.2</v>
      </c>
      <c r="L273" s="14">
        <v>0</v>
      </c>
      <c r="M273" s="14">
        <v>4</v>
      </c>
      <c r="N273" s="14">
        <v>7</v>
      </c>
      <c r="O273" s="14">
        <v>14</v>
      </c>
      <c r="P273" s="14">
        <v>0</v>
      </c>
      <c r="Q273" s="14">
        <v>13</v>
      </c>
      <c r="R273" s="14">
        <v>0</v>
      </c>
      <c r="S273" s="14">
        <v>11</v>
      </c>
      <c r="T273" s="14">
        <v>6</v>
      </c>
      <c r="U273" s="14">
        <v>24</v>
      </c>
    </row>
    <row r="274" spans="1:21">
      <c r="A274" s="54">
        <v>22493</v>
      </c>
      <c r="B274" s="14">
        <v>22</v>
      </c>
      <c r="C274" s="14">
        <v>-2</v>
      </c>
      <c r="D274" s="14">
        <v>-24</v>
      </c>
      <c r="E274" s="14">
        <v>48</v>
      </c>
      <c r="F274" s="14">
        <v>47</v>
      </c>
      <c r="G274" s="14">
        <v>0</v>
      </c>
      <c r="H274" s="14">
        <v>1</v>
      </c>
      <c r="I274" s="14">
        <v>88</v>
      </c>
      <c r="J274" s="14">
        <v>6.6</v>
      </c>
      <c r="K274" s="14">
        <v>12.7</v>
      </c>
      <c r="L274" s="14">
        <v>0</v>
      </c>
      <c r="M274" s="14">
        <v>7</v>
      </c>
      <c r="N274" s="14">
        <v>5</v>
      </c>
      <c r="O274" s="14">
        <v>14</v>
      </c>
      <c r="P274" s="14">
        <v>0</v>
      </c>
      <c r="Q274" s="14">
        <v>13</v>
      </c>
      <c r="R274" s="14">
        <v>0</v>
      </c>
      <c r="S274" s="14">
        <v>9</v>
      </c>
      <c r="T274" s="14">
        <v>5</v>
      </c>
      <c r="U274" s="14">
        <v>36</v>
      </c>
    </row>
    <row r="275" spans="1:21">
      <c r="A275" s="54">
        <v>22524</v>
      </c>
      <c r="B275" s="14">
        <v>85</v>
      </c>
      <c r="C275" s="14">
        <v>2</v>
      </c>
      <c r="D275" s="14">
        <v>19</v>
      </c>
      <c r="E275" s="14">
        <v>64</v>
      </c>
      <c r="F275" s="14">
        <v>52</v>
      </c>
      <c r="G275" s="14">
        <v>0</v>
      </c>
      <c r="H275" s="14">
        <v>12</v>
      </c>
      <c r="I275" s="14">
        <v>50</v>
      </c>
      <c r="J275" s="14">
        <v>14.2</v>
      </c>
      <c r="K275" s="14">
        <v>1</v>
      </c>
      <c r="L275" s="14">
        <v>0</v>
      </c>
      <c r="M275" s="14">
        <v>3</v>
      </c>
      <c r="N275" s="14">
        <v>7</v>
      </c>
      <c r="O275" s="14">
        <v>15</v>
      </c>
      <c r="P275" s="14">
        <v>0</v>
      </c>
      <c r="Q275" s="14">
        <v>14</v>
      </c>
      <c r="R275" s="14">
        <v>0</v>
      </c>
      <c r="S275" s="14">
        <v>4</v>
      </c>
      <c r="T275" s="14">
        <v>5</v>
      </c>
      <c r="U275" s="14">
        <v>40</v>
      </c>
    </row>
    <row r="276" spans="1:21">
      <c r="A276" s="54">
        <v>22554</v>
      </c>
      <c r="B276" s="14">
        <v>5</v>
      </c>
      <c r="C276" s="14">
        <v>2</v>
      </c>
      <c r="D276" s="14">
        <v>16</v>
      </c>
      <c r="E276" s="14">
        <v>-13</v>
      </c>
      <c r="F276" s="14">
        <v>-8</v>
      </c>
      <c r="G276" s="14">
        <v>0</v>
      </c>
      <c r="H276" s="14">
        <v>-5</v>
      </c>
      <c r="I276" s="14">
        <v>53</v>
      </c>
      <c r="J276" s="14">
        <v>-5.7</v>
      </c>
      <c r="K276" s="14">
        <v>-1.9</v>
      </c>
      <c r="L276" s="14">
        <v>0</v>
      </c>
      <c r="M276" s="14">
        <v>2</v>
      </c>
      <c r="N276" s="14">
        <v>5</v>
      </c>
      <c r="O276" s="14">
        <v>15</v>
      </c>
      <c r="P276" s="14">
        <v>0</v>
      </c>
      <c r="Q276" s="14">
        <v>16</v>
      </c>
      <c r="R276" s="14">
        <v>0</v>
      </c>
      <c r="S276" s="14">
        <v>3</v>
      </c>
      <c r="T276" s="14">
        <v>6</v>
      </c>
      <c r="U276" s="14">
        <v>32</v>
      </c>
    </row>
    <row r="277" spans="1:21">
      <c r="A277" s="54">
        <v>22585</v>
      </c>
      <c r="B277" s="14">
        <v>75</v>
      </c>
      <c r="C277" s="14">
        <v>-5</v>
      </c>
      <c r="D277" s="14">
        <v>17</v>
      </c>
      <c r="E277" s="14">
        <v>63</v>
      </c>
      <c r="F277" s="14">
        <v>39</v>
      </c>
      <c r="G277" s="14">
        <v>0</v>
      </c>
      <c r="H277" s="14">
        <v>24</v>
      </c>
      <c r="I277" s="14">
        <v>50</v>
      </c>
      <c r="J277" s="14">
        <v>4.5</v>
      </c>
      <c r="K277" s="14">
        <v>9.1999999999999993</v>
      </c>
      <c r="L277" s="14">
        <v>0</v>
      </c>
      <c r="M277" s="14">
        <v>4</v>
      </c>
      <c r="N277" s="14">
        <v>4</v>
      </c>
      <c r="O277" s="14">
        <v>9</v>
      </c>
      <c r="P277" s="14">
        <v>0</v>
      </c>
      <c r="Q277" s="14">
        <v>10</v>
      </c>
      <c r="R277" s="14">
        <v>0</v>
      </c>
      <c r="S277" s="14">
        <v>6</v>
      </c>
      <c r="T277" s="14">
        <v>4</v>
      </c>
      <c r="U277" s="14">
        <v>9</v>
      </c>
    </row>
    <row r="278" spans="1:21">
      <c r="A278" s="54">
        <v>22615</v>
      </c>
      <c r="B278" s="14">
        <v>122</v>
      </c>
      <c r="C278" s="14">
        <v>0</v>
      </c>
      <c r="D278" s="14">
        <v>6</v>
      </c>
      <c r="E278" s="14">
        <v>116</v>
      </c>
      <c r="F278" s="14">
        <v>92</v>
      </c>
      <c r="G278" s="14">
        <v>0</v>
      </c>
      <c r="H278" s="14">
        <v>24</v>
      </c>
      <c r="I278" s="14">
        <v>91</v>
      </c>
      <c r="J278" s="14">
        <v>4</v>
      </c>
      <c r="K278" s="14">
        <v>23.9</v>
      </c>
      <c r="L278" s="14">
        <v>0</v>
      </c>
      <c r="M278" s="14">
        <v>6</v>
      </c>
      <c r="N278" s="14">
        <v>6</v>
      </c>
      <c r="O278" s="14">
        <v>15</v>
      </c>
      <c r="P278" s="14">
        <v>0</v>
      </c>
      <c r="Q278" s="14">
        <v>13</v>
      </c>
      <c r="R278" s="14">
        <v>0</v>
      </c>
      <c r="S278" s="14">
        <v>16</v>
      </c>
      <c r="T278" s="14">
        <v>5</v>
      </c>
      <c r="U278" s="14">
        <v>7</v>
      </c>
    </row>
    <row r="279" spans="1:21">
      <c r="A279" s="54">
        <v>22646</v>
      </c>
      <c r="B279" s="14">
        <v>54</v>
      </c>
      <c r="C279" s="14">
        <v>-6</v>
      </c>
      <c r="D279" s="14">
        <v>10</v>
      </c>
      <c r="E279" s="14">
        <v>50</v>
      </c>
      <c r="F279" s="14">
        <v>31</v>
      </c>
      <c r="G279" s="14">
        <v>0</v>
      </c>
      <c r="H279" s="14">
        <v>19</v>
      </c>
      <c r="I279" s="14">
        <v>52</v>
      </c>
      <c r="J279" s="14">
        <v>-2.2999999999999998</v>
      </c>
      <c r="K279" s="14">
        <v>7.4</v>
      </c>
      <c r="L279" s="14">
        <v>0</v>
      </c>
      <c r="M279" s="14">
        <v>1</v>
      </c>
      <c r="N279" s="14">
        <v>7</v>
      </c>
      <c r="O279" s="14">
        <v>14</v>
      </c>
      <c r="P279" s="14">
        <v>0</v>
      </c>
      <c r="Q279" s="14">
        <v>15</v>
      </c>
      <c r="R279" s="14">
        <v>0</v>
      </c>
      <c r="S279" s="14">
        <v>9</v>
      </c>
      <c r="T279" s="14">
        <v>6</v>
      </c>
      <c r="U279" s="14">
        <v>24</v>
      </c>
    </row>
    <row r="280" spans="1:21">
      <c r="A280" s="54">
        <v>22677</v>
      </c>
      <c r="B280" s="14">
        <v>-45</v>
      </c>
      <c r="C280" s="14">
        <v>1</v>
      </c>
      <c r="D280" s="14">
        <v>-59</v>
      </c>
      <c r="E280" s="14">
        <v>13</v>
      </c>
      <c r="F280" s="14">
        <v>7</v>
      </c>
      <c r="G280" s="14">
        <v>0</v>
      </c>
      <c r="H280" s="14">
        <v>6</v>
      </c>
      <c r="I280" s="14">
        <v>49</v>
      </c>
      <c r="J280" s="14">
        <v>13.3</v>
      </c>
      <c r="K280" s="14">
        <v>0.4</v>
      </c>
      <c r="L280" s="14">
        <v>0</v>
      </c>
      <c r="M280" s="14">
        <v>2</v>
      </c>
      <c r="N280" s="14">
        <v>4</v>
      </c>
      <c r="O280" s="14">
        <v>10</v>
      </c>
      <c r="P280" s="14">
        <v>0</v>
      </c>
      <c r="Q280" s="14">
        <v>11</v>
      </c>
      <c r="R280" s="14">
        <v>0</v>
      </c>
      <c r="S280" s="14">
        <v>1</v>
      </c>
      <c r="T280" s="14">
        <v>4</v>
      </c>
      <c r="U280" s="14">
        <v>15</v>
      </c>
    </row>
    <row r="281" spans="1:21">
      <c r="A281" s="54">
        <v>22705</v>
      </c>
      <c r="B281" s="14">
        <v>173</v>
      </c>
      <c r="C281" s="14">
        <v>1</v>
      </c>
      <c r="D281" s="14">
        <v>83</v>
      </c>
      <c r="E281" s="14">
        <v>89</v>
      </c>
      <c r="F281" s="14">
        <v>81</v>
      </c>
      <c r="G281" s="14">
        <v>0</v>
      </c>
      <c r="H281" s="14">
        <v>8</v>
      </c>
      <c r="I281" s="14">
        <v>97</v>
      </c>
      <c r="J281" s="14">
        <v>13.2</v>
      </c>
      <c r="K281" s="14">
        <v>23.8</v>
      </c>
      <c r="L281" s="14">
        <v>0</v>
      </c>
      <c r="M281" s="14">
        <v>5</v>
      </c>
      <c r="N281" s="14">
        <v>5</v>
      </c>
      <c r="O281" s="14">
        <v>16</v>
      </c>
      <c r="P281" s="14">
        <v>0</v>
      </c>
      <c r="Q281" s="14">
        <v>13</v>
      </c>
      <c r="R281" s="14">
        <v>0</v>
      </c>
      <c r="S281" s="14">
        <v>15</v>
      </c>
      <c r="T281" s="14">
        <v>5</v>
      </c>
      <c r="U281" s="14">
        <v>27</v>
      </c>
    </row>
    <row r="282" spans="1:21">
      <c r="A282" s="54">
        <v>22736</v>
      </c>
      <c r="B282" s="14">
        <v>0</v>
      </c>
      <c r="C282" s="14">
        <v>-6</v>
      </c>
      <c r="D282" s="14">
        <v>-34</v>
      </c>
      <c r="E282" s="14">
        <v>40</v>
      </c>
      <c r="F282" s="14">
        <v>36</v>
      </c>
      <c r="G282" s="14">
        <v>0</v>
      </c>
      <c r="H282" s="14">
        <v>4</v>
      </c>
      <c r="I282" s="14">
        <v>64</v>
      </c>
      <c r="J282" s="14">
        <v>6.6</v>
      </c>
      <c r="K282" s="14">
        <v>15.7</v>
      </c>
      <c r="L282" s="14">
        <v>0</v>
      </c>
      <c r="M282" s="14">
        <v>4</v>
      </c>
      <c r="N282" s="14">
        <v>6</v>
      </c>
      <c r="O282" s="14">
        <v>10</v>
      </c>
      <c r="P282" s="14">
        <v>0</v>
      </c>
      <c r="Q282" s="14">
        <v>11</v>
      </c>
      <c r="R282" s="14">
        <v>0</v>
      </c>
      <c r="S282" s="14">
        <v>7</v>
      </c>
      <c r="T282" s="14">
        <v>5</v>
      </c>
      <c r="U282" s="14">
        <v>23</v>
      </c>
    </row>
    <row r="283" spans="1:21">
      <c r="A283" s="54">
        <v>22766</v>
      </c>
      <c r="B283" s="14">
        <v>149</v>
      </c>
      <c r="C283" s="14">
        <v>-1</v>
      </c>
      <c r="D283" s="14">
        <v>77</v>
      </c>
      <c r="E283" s="14">
        <v>73</v>
      </c>
      <c r="F283" s="14">
        <v>37</v>
      </c>
      <c r="G283" s="14">
        <v>0</v>
      </c>
      <c r="H283" s="14">
        <v>36</v>
      </c>
      <c r="I283" s="14">
        <v>157</v>
      </c>
      <c r="J283" s="14">
        <v>6.4</v>
      </c>
      <c r="K283" s="14">
        <v>39.700000000000003</v>
      </c>
      <c r="L283" s="14">
        <v>0</v>
      </c>
      <c r="M283" s="14">
        <v>4</v>
      </c>
      <c r="N283" s="14">
        <v>5</v>
      </c>
      <c r="O283" s="14">
        <v>16</v>
      </c>
      <c r="P283" s="14">
        <v>0</v>
      </c>
      <c r="Q283" s="14">
        <v>14</v>
      </c>
      <c r="R283" s="14">
        <v>0</v>
      </c>
      <c r="S283" s="14">
        <v>32</v>
      </c>
      <c r="T283" s="14">
        <v>5</v>
      </c>
      <c r="U283" s="14">
        <v>21</v>
      </c>
    </row>
    <row r="284" spans="1:21">
      <c r="A284" s="54">
        <v>22797</v>
      </c>
      <c r="B284" s="14">
        <v>-5</v>
      </c>
      <c r="C284" s="14">
        <v>-1</v>
      </c>
      <c r="D284" s="14">
        <v>7</v>
      </c>
      <c r="E284" s="14">
        <v>-11</v>
      </c>
      <c r="F284" s="14">
        <v>8</v>
      </c>
      <c r="G284" s="14">
        <v>0</v>
      </c>
      <c r="H284" s="14">
        <v>-19</v>
      </c>
      <c r="I284" s="14">
        <v>-5</v>
      </c>
      <c r="J284" s="14">
        <v>4.3</v>
      </c>
      <c r="K284" s="14">
        <v>-16.2</v>
      </c>
      <c r="L284" s="14">
        <v>0</v>
      </c>
      <c r="M284" s="14">
        <v>0</v>
      </c>
      <c r="N284" s="14">
        <v>8</v>
      </c>
      <c r="O284" s="14">
        <v>13</v>
      </c>
      <c r="P284" s="14">
        <v>0</v>
      </c>
      <c r="Q284" s="14">
        <v>15</v>
      </c>
      <c r="R284" s="14">
        <v>0</v>
      </c>
      <c r="S284" s="14">
        <v>-10</v>
      </c>
      <c r="T284" s="14">
        <v>5</v>
      </c>
      <c r="U284" s="14">
        <v>36</v>
      </c>
    </row>
    <row r="285" spans="1:21">
      <c r="A285" s="54">
        <v>22827</v>
      </c>
      <c r="B285" s="14">
        <v>-67</v>
      </c>
      <c r="C285" s="14">
        <v>-7</v>
      </c>
      <c r="D285" s="14">
        <v>-65</v>
      </c>
      <c r="E285" s="14">
        <v>5</v>
      </c>
      <c r="F285" s="14">
        <v>-1</v>
      </c>
      <c r="G285" s="14">
        <v>0</v>
      </c>
      <c r="H285" s="14">
        <v>6</v>
      </c>
      <c r="I285" s="14">
        <v>41</v>
      </c>
      <c r="J285" s="14">
        <v>8.6999999999999993</v>
      </c>
      <c r="K285" s="14">
        <v>4.3</v>
      </c>
      <c r="L285" s="14">
        <v>0</v>
      </c>
      <c r="M285" s="14">
        <v>-1</v>
      </c>
      <c r="N285" s="14">
        <v>6</v>
      </c>
      <c r="O285" s="14">
        <v>9</v>
      </c>
      <c r="P285" s="14">
        <v>0</v>
      </c>
      <c r="Q285" s="14">
        <v>12</v>
      </c>
      <c r="R285" s="14">
        <v>0</v>
      </c>
      <c r="S285" s="14">
        <v>4</v>
      </c>
      <c r="T285" s="14">
        <v>5</v>
      </c>
      <c r="U285" s="14">
        <v>42</v>
      </c>
    </row>
    <row r="286" spans="1:21">
      <c r="A286" s="54">
        <v>22858</v>
      </c>
      <c r="B286" s="14">
        <v>62</v>
      </c>
      <c r="C286" s="14">
        <v>-7</v>
      </c>
      <c r="D286" s="14">
        <v>65</v>
      </c>
      <c r="E286" s="14">
        <v>4</v>
      </c>
      <c r="F286" s="14">
        <v>8</v>
      </c>
      <c r="G286" s="14">
        <v>0</v>
      </c>
      <c r="H286" s="14">
        <v>-4</v>
      </c>
      <c r="I286" s="14">
        <v>14</v>
      </c>
      <c r="J286" s="14">
        <v>0.1</v>
      </c>
      <c r="K286" s="14">
        <v>4.7</v>
      </c>
      <c r="L286" s="14">
        <v>0</v>
      </c>
      <c r="M286" s="14">
        <v>-4</v>
      </c>
      <c r="N286" s="14">
        <v>4</v>
      </c>
      <c r="O286" s="14">
        <v>6</v>
      </c>
      <c r="P286" s="14">
        <v>0</v>
      </c>
      <c r="Q286" s="14">
        <v>10</v>
      </c>
      <c r="R286" s="14">
        <v>0</v>
      </c>
      <c r="S286" s="14">
        <v>4</v>
      </c>
      <c r="T286" s="14">
        <v>4</v>
      </c>
      <c r="U286" s="14">
        <v>26</v>
      </c>
    </row>
    <row r="287" spans="1:21">
      <c r="A287" s="54">
        <v>22889</v>
      </c>
      <c r="B287" s="14">
        <v>3</v>
      </c>
      <c r="C287" s="14">
        <v>6</v>
      </c>
      <c r="D287" s="14">
        <v>2</v>
      </c>
      <c r="E287" s="14">
        <v>-5</v>
      </c>
      <c r="F287" s="14">
        <v>-7</v>
      </c>
      <c r="G287" s="14">
        <v>0</v>
      </c>
      <c r="H287" s="14">
        <v>2</v>
      </c>
      <c r="I287" s="14">
        <v>52</v>
      </c>
      <c r="J287" s="14">
        <v>3</v>
      </c>
      <c r="K287" s="14">
        <v>8.3000000000000007</v>
      </c>
      <c r="L287" s="14">
        <v>0</v>
      </c>
      <c r="M287" s="14">
        <v>2</v>
      </c>
      <c r="N287" s="14">
        <v>5</v>
      </c>
      <c r="O287" s="14">
        <v>10</v>
      </c>
      <c r="P287" s="14">
        <v>0</v>
      </c>
      <c r="Q287" s="14">
        <v>11</v>
      </c>
      <c r="R287" s="14">
        <v>0</v>
      </c>
      <c r="S287" s="14">
        <v>7</v>
      </c>
      <c r="T287" s="14">
        <v>4</v>
      </c>
      <c r="U287" s="14">
        <v>37</v>
      </c>
    </row>
    <row r="288" spans="1:21">
      <c r="A288" s="54">
        <v>22919</v>
      </c>
      <c r="B288" s="14">
        <v>54</v>
      </c>
      <c r="C288" s="14">
        <v>-3</v>
      </c>
      <c r="D288" s="14">
        <v>6</v>
      </c>
      <c r="E288" s="14">
        <v>51</v>
      </c>
      <c r="F288" s="14">
        <v>39</v>
      </c>
      <c r="G288" s="14">
        <v>0</v>
      </c>
      <c r="H288" s="14">
        <v>12</v>
      </c>
      <c r="I288" s="14">
        <v>60</v>
      </c>
      <c r="J288" s="14">
        <v>0.2</v>
      </c>
      <c r="K288" s="14">
        <v>15.5</v>
      </c>
      <c r="L288" s="14">
        <v>0</v>
      </c>
      <c r="M288" s="14">
        <v>2</v>
      </c>
      <c r="N288" s="14">
        <v>5</v>
      </c>
      <c r="O288" s="14">
        <v>13</v>
      </c>
      <c r="P288" s="14">
        <v>0</v>
      </c>
      <c r="Q288" s="14">
        <v>8</v>
      </c>
      <c r="R288" s="14">
        <v>0</v>
      </c>
      <c r="S288" s="14">
        <v>10</v>
      </c>
      <c r="T288" s="14">
        <v>4</v>
      </c>
      <c r="U288" s="14">
        <v>26</v>
      </c>
    </row>
    <row r="289" spans="1:21">
      <c r="A289" s="54">
        <v>22950</v>
      </c>
      <c r="B289" s="14">
        <v>-4</v>
      </c>
      <c r="C289" s="14">
        <v>-3</v>
      </c>
      <c r="D289" s="14">
        <v>-2</v>
      </c>
      <c r="E289" s="14">
        <v>1</v>
      </c>
      <c r="F289" s="14">
        <v>13</v>
      </c>
      <c r="G289" s="14">
        <v>0</v>
      </c>
      <c r="H289" s="14">
        <v>-12</v>
      </c>
      <c r="I289" s="14">
        <v>42</v>
      </c>
      <c r="J289" s="14">
        <v>-1.9</v>
      </c>
      <c r="K289" s="14">
        <v>1.6</v>
      </c>
      <c r="L289" s="14">
        <v>0</v>
      </c>
      <c r="M289" s="14">
        <v>7</v>
      </c>
      <c r="N289" s="14">
        <v>7</v>
      </c>
      <c r="O289" s="14">
        <v>8</v>
      </c>
      <c r="P289" s="14">
        <v>0</v>
      </c>
      <c r="Q289" s="14">
        <v>7</v>
      </c>
      <c r="R289" s="14">
        <v>0</v>
      </c>
      <c r="S289" s="14">
        <v>3</v>
      </c>
      <c r="T289" s="14">
        <v>2</v>
      </c>
      <c r="U289" s="14">
        <v>25</v>
      </c>
    </row>
    <row r="290" spans="1:21">
      <c r="A290" s="54">
        <v>22980</v>
      </c>
      <c r="B290" s="14">
        <v>-41</v>
      </c>
      <c r="C290" s="14">
        <v>-6</v>
      </c>
      <c r="D290" s="14">
        <v>4</v>
      </c>
      <c r="E290" s="14">
        <v>-39</v>
      </c>
      <c r="F290" s="14">
        <v>-27</v>
      </c>
      <c r="G290" s="14">
        <v>0</v>
      </c>
      <c r="H290" s="14">
        <v>-12</v>
      </c>
      <c r="I290" s="14">
        <v>25</v>
      </c>
      <c r="J290" s="14">
        <v>-3.4</v>
      </c>
      <c r="K290" s="14">
        <v>12.1</v>
      </c>
      <c r="L290" s="14">
        <v>0</v>
      </c>
      <c r="M290" s="14">
        <v>-5</v>
      </c>
      <c r="N290" s="14">
        <v>7</v>
      </c>
      <c r="O290" s="14">
        <v>-2</v>
      </c>
      <c r="P290" s="14">
        <v>0</v>
      </c>
      <c r="Q290" s="14">
        <v>6</v>
      </c>
      <c r="R290" s="14">
        <v>0</v>
      </c>
      <c r="S290" s="14">
        <v>9</v>
      </c>
      <c r="T290" s="14">
        <v>3</v>
      </c>
      <c r="U290" s="14">
        <v>31</v>
      </c>
    </row>
    <row r="291" spans="1:21">
      <c r="A291" s="54">
        <v>23011</v>
      </c>
      <c r="B291" s="14">
        <v>-41</v>
      </c>
      <c r="C291" s="14">
        <v>-4</v>
      </c>
      <c r="D291" s="14">
        <v>-27</v>
      </c>
      <c r="E291" s="14">
        <v>-10</v>
      </c>
      <c r="F291" s="14">
        <v>1</v>
      </c>
      <c r="G291" s="14">
        <v>0</v>
      </c>
      <c r="H291" s="14">
        <v>-11</v>
      </c>
      <c r="I291" s="14">
        <v>32</v>
      </c>
      <c r="J291" s="14">
        <v>3</v>
      </c>
      <c r="K291" s="14">
        <v>2.1</v>
      </c>
      <c r="L291" s="14">
        <v>0</v>
      </c>
      <c r="M291" s="14">
        <v>2</v>
      </c>
      <c r="N291" s="14">
        <v>5</v>
      </c>
      <c r="O291" s="14">
        <v>7</v>
      </c>
      <c r="P291" s="14">
        <v>0</v>
      </c>
      <c r="Q291" s="14">
        <v>8</v>
      </c>
      <c r="R291" s="14">
        <v>0</v>
      </c>
      <c r="S291" s="14">
        <v>3</v>
      </c>
      <c r="T291" s="14">
        <v>3</v>
      </c>
      <c r="U291" s="14">
        <v>-19</v>
      </c>
    </row>
    <row r="292" spans="1:21">
      <c r="A292" s="54">
        <v>23042</v>
      </c>
      <c r="B292" s="14">
        <v>38</v>
      </c>
      <c r="C292" s="14">
        <v>0</v>
      </c>
      <c r="D292" s="14">
        <v>13</v>
      </c>
      <c r="E292" s="14">
        <v>25</v>
      </c>
      <c r="F292" s="14">
        <v>21</v>
      </c>
      <c r="G292" s="14">
        <v>0</v>
      </c>
      <c r="H292" s="14">
        <v>4</v>
      </c>
      <c r="I292" s="14">
        <v>-29</v>
      </c>
      <c r="J292" s="14">
        <v>10</v>
      </c>
      <c r="K292" s="14">
        <v>9.9</v>
      </c>
      <c r="L292" s="14">
        <v>0</v>
      </c>
      <c r="M292" s="14">
        <v>-18</v>
      </c>
      <c r="N292" s="14">
        <v>8</v>
      </c>
      <c r="O292" s="14">
        <v>-1</v>
      </c>
      <c r="P292" s="14">
        <v>0</v>
      </c>
      <c r="Q292" s="14">
        <v>5</v>
      </c>
      <c r="R292" s="14">
        <v>0</v>
      </c>
      <c r="S292" s="14">
        <v>5</v>
      </c>
      <c r="T292" s="14">
        <v>2</v>
      </c>
      <c r="U292" s="14">
        <v>78</v>
      </c>
    </row>
    <row r="293" spans="1:21">
      <c r="A293" s="54">
        <v>23070</v>
      </c>
      <c r="B293" s="14">
        <v>-29</v>
      </c>
      <c r="C293" s="14">
        <v>-2</v>
      </c>
      <c r="D293" s="14">
        <v>-24</v>
      </c>
      <c r="E293" s="14">
        <v>-3</v>
      </c>
      <c r="F293" s="14">
        <v>6</v>
      </c>
      <c r="G293" s="14">
        <v>0</v>
      </c>
      <c r="H293" s="14">
        <v>-9</v>
      </c>
      <c r="I293" s="14">
        <v>117</v>
      </c>
      <c r="J293" s="14">
        <v>5.0999999999999996</v>
      </c>
      <c r="K293" s="14">
        <v>8</v>
      </c>
      <c r="L293" s="14">
        <v>0</v>
      </c>
      <c r="M293" s="14">
        <v>19</v>
      </c>
      <c r="N293" s="14">
        <v>6</v>
      </c>
      <c r="O293" s="14">
        <v>13</v>
      </c>
      <c r="P293" s="14">
        <v>0</v>
      </c>
      <c r="Q293" s="14">
        <v>6</v>
      </c>
      <c r="R293" s="14">
        <v>0</v>
      </c>
      <c r="S293" s="14">
        <v>5</v>
      </c>
      <c r="T293" s="14">
        <v>3</v>
      </c>
      <c r="U293" s="14">
        <v>27</v>
      </c>
    </row>
    <row r="294" spans="1:21">
      <c r="A294" s="54">
        <v>23101</v>
      </c>
      <c r="B294" s="14">
        <v>5</v>
      </c>
      <c r="C294" s="14">
        <v>1</v>
      </c>
      <c r="D294" s="14">
        <v>-18</v>
      </c>
      <c r="E294" s="14">
        <v>22</v>
      </c>
      <c r="F294" s="14">
        <v>6</v>
      </c>
      <c r="G294" s="14">
        <v>0</v>
      </c>
      <c r="H294" s="14">
        <v>16</v>
      </c>
      <c r="I294" s="14">
        <v>71</v>
      </c>
      <c r="J294" s="14">
        <v>6.2</v>
      </c>
      <c r="K294" s="14">
        <v>19.100000000000001</v>
      </c>
      <c r="L294" s="14">
        <v>0</v>
      </c>
      <c r="M294" s="14">
        <v>0</v>
      </c>
      <c r="N294" s="14">
        <v>7</v>
      </c>
      <c r="O294" s="14">
        <v>12</v>
      </c>
      <c r="P294" s="14">
        <v>0</v>
      </c>
      <c r="Q294" s="14">
        <v>15</v>
      </c>
      <c r="R294" s="14">
        <v>0</v>
      </c>
      <c r="S294" s="14">
        <v>12</v>
      </c>
      <c r="T294" s="14">
        <v>5</v>
      </c>
      <c r="U294" s="14">
        <v>14</v>
      </c>
    </row>
    <row r="295" spans="1:21">
      <c r="A295" s="54">
        <v>23131</v>
      </c>
      <c r="B295" s="14">
        <v>110</v>
      </c>
      <c r="C295" s="14">
        <v>5</v>
      </c>
      <c r="D295" s="14">
        <v>67</v>
      </c>
      <c r="E295" s="14">
        <v>38</v>
      </c>
      <c r="F295" s="14">
        <v>27</v>
      </c>
      <c r="G295" s="14">
        <v>0</v>
      </c>
      <c r="H295" s="14">
        <v>11</v>
      </c>
      <c r="I295" s="14">
        <v>131</v>
      </c>
      <c r="J295" s="14">
        <v>6.6</v>
      </c>
      <c r="K295" s="14">
        <v>32.4</v>
      </c>
      <c r="L295" s="14">
        <v>0</v>
      </c>
      <c r="M295" s="14">
        <v>1</v>
      </c>
      <c r="N295" s="14">
        <v>6</v>
      </c>
      <c r="O295" s="14">
        <v>12</v>
      </c>
      <c r="P295" s="14">
        <v>0</v>
      </c>
      <c r="Q295" s="14">
        <v>10</v>
      </c>
      <c r="R295" s="14">
        <v>0</v>
      </c>
      <c r="S295" s="14">
        <v>25</v>
      </c>
      <c r="T295" s="14">
        <v>4</v>
      </c>
      <c r="U295" s="14">
        <v>19</v>
      </c>
    </row>
    <row r="296" spans="1:21">
      <c r="A296" s="54">
        <v>23162</v>
      </c>
      <c r="B296" s="14">
        <v>56</v>
      </c>
      <c r="C296" s="14">
        <v>2</v>
      </c>
      <c r="D296" s="14">
        <v>15</v>
      </c>
      <c r="E296" s="14">
        <v>39</v>
      </c>
      <c r="F296" s="14">
        <v>32</v>
      </c>
      <c r="G296" s="14">
        <v>0</v>
      </c>
      <c r="H296" s="14">
        <v>7</v>
      </c>
      <c r="I296" s="14">
        <v>-44</v>
      </c>
      <c r="J296" s="14">
        <v>0.2</v>
      </c>
      <c r="K296" s="14">
        <v>-32</v>
      </c>
      <c r="L296" s="14">
        <v>0</v>
      </c>
      <c r="M296" s="14">
        <v>4</v>
      </c>
      <c r="N296" s="14">
        <v>9</v>
      </c>
      <c r="O296" s="14">
        <v>8</v>
      </c>
      <c r="P296" s="14">
        <v>0</v>
      </c>
      <c r="Q296" s="14">
        <v>7</v>
      </c>
      <c r="R296" s="14">
        <v>0</v>
      </c>
      <c r="S296" s="14">
        <v>-19</v>
      </c>
      <c r="T296" s="14">
        <v>3</v>
      </c>
      <c r="U296" s="14">
        <v>24</v>
      </c>
    </row>
    <row r="297" spans="1:21">
      <c r="A297" s="54">
        <v>23192</v>
      </c>
      <c r="B297" s="14">
        <v>-28</v>
      </c>
      <c r="C297" s="14">
        <v>-10</v>
      </c>
      <c r="D297" s="14">
        <v>-1</v>
      </c>
      <c r="E297" s="14">
        <v>-17</v>
      </c>
      <c r="F297" s="14">
        <v>-2</v>
      </c>
      <c r="G297" s="14">
        <v>0</v>
      </c>
      <c r="H297" s="14">
        <v>-15</v>
      </c>
      <c r="I297" s="14">
        <v>57</v>
      </c>
      <c r="J297" s="14">
        <v>-0.7</v>
      </c>
      <c r="K297" s="14">
        <v>9.9</v>
      </c>
      <c r="L297" s="14">
        <v>0</v>
      </c>
      <c r="M297" s="14">
        <v>2</v>
      </c>
      <c r="N297" s="14">
        <v>2</v>
      </c>
      <c r="O297" s="14">
        <v>12</v>
      </c>
      <c r="P297" s="14">
        <v>0</v>
      </c>
      <c r="Q297" s="14">
        <v>14</v>
      </c>
      <c r="R297" s="14">
        <v>0</v>
      </c>
      <c r="S297" s="14">
        <v>8</v>
      </c>
      <c r="T297" s="14">
        <v>5</v>
      </c>
      <c r="U297" s="14">
        <v>14</v>
      </c>
    </row>
    <row r="298" spans="1:21">
      <c r="A298" s="54">
        <v>23223</v>
      </c>
      <c r="B298" s="14">
        <v>52</v>
      </c>
      <c r="C298" s="14">
        <v>2</v>
      </c>
      <c r="D298" s="14">
        <v>28</v>
      </c>
      <c r="E298" s="14">
        <v>22</v>
      </c>
      <c r="F298" s="14">
        <v>8</v>
      </c>
      <c r="G298" s="14">
        <v>0</v>
      </c>
      <c r="H298" s="14">
        <v>14</v>
      </c>
      <c r="I298" s="14">
        <v>51</v>
      </c>
      <c r="J298" s="14">
        <v>1.9</v>
      </c>
      <c r="K298" s="14">
        <v>7.7</v>
      </c>
      <c r="L298" s="14">
        <v>0</v>
      </c>
      <c r="M298" s="14">
        <v>3</v>
      </c>
      <c r="N298" s="14">
        <v>5</v>
      </c>
      <c r="O298" s="14">
        <v>9</v>
      </c>
      <c r="P298" s="14">
        <v>0</v>
      </c>
      <c r="Q298" s="14">
        <v>9</v>
      </c>
      <c r="R298" s="14">
        <v>0</v>
      </c>
      <c r="S298" s="14">
        <v>5</v>
      </c>
      <c r="T298" s="14">
        <v>4</v>
      </c>
      <c r="U298" s="14">
        <v>32</v>
      </c>
    </row>
    <row r="299" spans="1:21">
      <c r="A299" s="54">
        <v>23254</v>
      </c>
      <c r="B299" s="14">
        <v>14</v>
      </c>
      <c r="C299" s="14">
        <v>5</v>
      </c>
      <c r="D299" s="14">
        <v>11</v>
      </c>
      <c r="E299" s="14">
        <v>-2</v>
      </c>
      <c r="F299" s="14">
        <v>-5</v>
      </c>
      <c r="G299" s="14">
        <v>0</v>
      </c>
      <c r="H299" s="14">
        <v>3</v>
      </c>
      <c r="I299" s="14">
        <v>68</v>
      </c>
      <c r="J299" s="14">
        <v>6.3</v>
      </c>
      <c r="K299" s="14">
        <v>19.100000000000001</v>
      </c>
      <c r="L299" s="14">
        <v>0</v>
      </c>
      <c r="M299" s="14">
        <v>-1</v>
      </c>
      <c r="N299" s="14">
        <v>7</v>
      </c>
      <c r="O299" s="14">
        <v>11</v>
      </c>
      <c r="P299" s="14">
        <v>0</v>
      </c>
      <c r="Q299" s="14">
        <v>14</v>
      </c>
      <c r="R299" s="14">
        <v>0</v>
      </c>
      <c r="S299" s="14">
        <v>13</v>
      </c>
      <c r="T299" s="14">
        <v>5</v>
      </c>
      <c r="U299" s="14">
        <v>34</v>
      </c>
    </row>
    <row r="300" spans="1:21">
      <c r="A300" s="54">
        <v>23284</v>
      </c>
      <c r="B300" s="14">
        <v>46</v>
      </c>
      <c r="C300" s="14">
        <v>5</v>
      </c>
      <c r="D300" s="14">
        <v>11</v>
      </c>
      <c r="E300" s="14">
        <v>30</v>
      </c>
      <c r="F300" s="14">
        <v>31</v>
      </c>
      <c r="G300" s="14">
        <v>0</v>
      </c>
      <c r="H300" s="14">
        <v>-1</v>
      </c>
      <c r="I300" s="14">
        <v>73</v>
      </c>
      <c r="J300" s="14">
        <v>3.3</v>
      </c>
      <c r="K300" s="14">
        <v>16.100000000000001</v>
      </c>
      <c r="L300" s="14">
        <v>0</v>
      </c>
      <c r="M300" s="14">
        <v>3</v>
      </c>
      <c r="N300" s="14">
        <v>4</v>
      </c>
      <c r="O300" s="14">
        <v>16</v>
      </c>
      <c r="P300" s="14">
        <v>0</v>
      </c>
      <c r="Q300" s="14">
        <v>12</v>
      </c>
      <c r="R300" s="14">
        <v>0</v>
      </c>
      <c r="S300" s="14">
        <v>12</v>
      </c>
      <c r="T300" s="14">
        <v>5</v>
      </c>
      <c r="U300" s="14">
        <v>49</v>
      </c>
    </row>
    <row r="301" spans="1:21">
      <c r="A301" s="54">
        <v>23315</v>
      </c>
      <c r="B301" s="14">
        <v>34</v>
      </c>
      <c r="C301" s="14">
        <v>0</v>
      </c>
      <c r="D301" s="14">
        <v>-6</v>
      </c>
      <c r="E301" s="14">
        <v>40</v>
      </c>
      <c r="F301" s="14">
        <v>23</v>
      </c>
      <c r="G301" s="14">
        <v>0</v>
      </c>
      <c r="H301" s="14">
        <v>17</v>
      </c>
      <c r="I301" s="14">
        <v>109</v>
      </c>
      <c r="J301" s="14">
        <v>8.8000000000000007</v>
      </c>
      <c r="K301" s="14">
        <v>18.100000000000001</v>
      </c>
      <c r="L301" s="14">
        <v>0</v>
      </c>
      <c r="M301" s="14">
        <v>6</v>
      </c>
      <c r="N301" s="14">
        <v>13</v>
      </c>
      <c r="O301" s="14">
        <v>22</v>
      </c>
      <c r="P301" s="14">
        <v>0</v>
      </c>
      <c r="Q301" s="14">
        <v>22</v>
      </c>
      <c r="R301" s="14">
        <v>0</v>
      </c>
      <c r="S301" s="14">
        <v>14</v>
      </c>
      <c r="T301" s="14">
        <v>8</v>
      </c>
      <c r="U301" s="14">
        <v>62</v>
      </c>
    </row>
    <row r="302" spans="1:21">
      <c r="A302" s="54">
        <v>23345</v>
      </c>
      <c r="B302" s="14">
        <v>-61</v>
      </c>
      <c r="C302" s="14">
        <v>-1</v>
      </c>
      <c r="D302" s="14">
        <v>-21</v>
      </c>
      <c r="E302" s="14">
        <v>-39</v>
      </c>
      <c r="F302" s="14">
        <v>-9</v>
      </c>
      <c r="G302" s="14">
        <v>0</v>
      </c>
      <c r="H302" s="14">
        <v>-30</v>
      </c>
      <c r="I302" s="14">
        <v>28</v>
      </c>
      <c r="J302" s="14">
        <v>8.8000000000000007</v>
      </c>
      <c r="K302" s="14">
        <v>10.199999999999999</v>
      </c>
      <c r="L302" s="14">
        <v>0</v>
      </c>
      <c r="M302" s="14">
        <v>-6</v>
      </c>
      <c r="N302" s="14">
        <v>4</v>
      </c>
      <c r="O302" s="14">
        <v>-2</v>
      </c>
      <c r="P302" s="14">
        <v>0</v>
      </c>
      <c r="Q302" s="14">
        <v>5</v>
      </c>
      <c r="R302" s="14">
        <v>0</v>
      </c>
      <c r="S302" s="14">
        <v>7</v>
      </c>
      <c r="T302" s="14">
        <v>2</v>
      </c>
      <c r="U302" s="14">
        <v>5</v>
      </c>
    </row>
    <row r="303" spans="1:21">
      <c r="A303" s="54">
        <v>23376</v>
      </c>
      <c r="B303" s="14">
        <v>37</v>
      </c>
      <c r="C303" s="14">
        <v>1</v>
      </c>
      <c r="D303" s="14">
        <v>-1</v>
      </c>
      <c r="E303" s="14">
        <v>37</v>
      </c>
      <c r="F303" s="14">
        <v>21</v>
      </c>
      <c r="G303" s="14">
        <v>0</v>
      </c>
      <c r="H303" s="14">
        <v>16</v>
      </c>
      <c r="I303" s="14">
        <v>56</v>
      </c>
      <c r="J303" s="14">
        <v>9.6</v>
      </c>
      <c r="K303" s="14">
        <v>16.899999999999999</v>
      </c>
      <c r="L303" s="14">
        <v>0</v>
      </c>
      <c r="M303" s="14">
        <v>2</v>
      </c>
      <c r="N303" s="14">
        <v>10</v>
      </c>
      <c r="O303" s="14">
        <v>8</v>
      </c>
      <c r="P303" s="14">
        <v>0</v>
      </c>
      <c r="Q303" s="14">
        <v>10</v>
      </c>
      <c r="R303" s="14">
        <v>0</v>
      </c>
      <c r="S303" s="14">
        <v>12</v>
      </c>
      <c r="T303" s="14">
        <v>4</v>
      </c>
      <c r="U303" s="14">
        <v>13</v>
      </c>
    </row>
    <row r="304" spans="1:21">
      <c r="A304" s="54">
        <v>23407</v>
      </c>
      <c r="B304" s="14">
        <v>-87</v>
      </c>
      <c r="C304" s="14">
        <v>-4</v>
      </c>
      <c r="D304" s="14">
        <v>-86</v>
      </c>
      <c r="E304" s="14">
        <v>3</v>
      </c>
      <c r="F304" s="14">
        <v>-4</v>
      </c>
      <c r="G304" s="14">
        <v>0</v>
      </c>
      <c r="H304" s="14">
        <v>7</v>
      </c>
      <c r="I304" s="14">
        <v>148</v>
      </c>
      <c r="J304" s="14">
        <v>13.8</v>
      </c>
      <c r="K304" s="14">
        <v>28.9</v>
      </c>
      <c r="L304" s="14">
        <v>0</v>
      </c>
      <c r="M304" s="14">
        <v>4</v>
      </c>
      <c r="N304" s="14">
        <v>9</v>
      </c>
      <c r="O304" s="14">
        <v>20</v>
      </c>
      <c r="P304" s="14">
        <v>0</v>
      </c>
      <c r="Q304" s="14">
        <v>19</v>
      </c>
      <c r="R304" s="14">
        <v>0</v>
      </c>
      <c r="S304" s="14">
        <v>17</v>
      </c>
      <c r="T304" s="14">
        <v>7</v>
      </c>
      <c r="U304" s="14">
        <v>65</v>
      </c>
    </row>
    <row r="305" spans="1:21">
      <c r="A305" s="54">
        <v>23436</v>
      </c>
      <c r="B305" s="14">
        <v>164</v>
      </c>
      <c r="C305" s="14">
        <v>1</v>
      </c>
      <c r="D305" s="14">
        <v>136</v>
      </c>
      <c r="E305" s="14">
        <v>27</v>
      </c>
      <c r="F305" s="14">
        <v>14</v>
      </c>
      <c r="G305" s="14">
        <v>0</v>
      </c>
      <c r="H305" s="14">
        <v>13</v>
      </c>
      <c r="I305" s="14">
        <v>83</v>
      </c>
      <c r="J305" s="14">
        <v>-3.6</v>
      </c>
      <c r="K305" s="14">
        <v>26.3</v>
      </c>
      <c r="L305" s="14">
        <v>0</v>
      </c>
      <c r="M305" s="14">
        <v>3</v>
      </c>
      <c r="N305" s="14">
        <v>8</v>
      </c>
      <c r="O305" s="14">
        <v>14</v>
      </c>
      <c r="P305" s="14">
        <v>0</v>
      </c>
      <c r="Q305" s="14">
        <v>13</v>
      </c>
      <c r="R305" s="14">
        <v>0</v>
      </c>
      <c r="S305" s="14">
        <v>17</v>
      </c>
      <c r="T305" s="14">
        <v>6</v>
      </c>
      <c r="U305" s="14">
        <v>19</v>
      </c>
    </row>
    <row r="306" spans="1:21">
      <c r="A306" s="54">
        <v>23467</v>
      </c>
      <c r="B306" s="14">
        <v>17</v>
      </c>
      <c r="C306" s="14">
        <v>-4</v>
      </c>
      <c r="D306" s="14">
        <v>-7</v>
      </c>
      <c r="E306" s="14">
        <v>28</v>
      </c>
      <c r="F306" s="14">
        <v>34</v>
      </c>
      <c r="G306" s="14">
        <v>0</v>
      </c>
      <c r="H306" s="14">
        <v>-6</v>
      </c>
      <c r="I306" s="14">
        <v>97</v>
      </c>
      <c r="J306" s="14">
        <v>4.2</v>
      </c>
      <c r="K306" s="14">
        <v>49.5</v>
      </c>
      <c r="L306" s="14">
        <v>0</v>
      </c>
      <c r="M306" s="14">
        <v>1</v>
      </c>
      <c r="N306" s="14">
        <v>7</v>
      </c>
      <c r="O306" s="14">
        <v>4</v>
      </c>
      <c r="P306" s="14">
        <v>0</v>
      </c>
      <c r="Q306" s="14">
        <v>4</v>
      </c>
      <c r="R306" s="14">
        <v>0</v>
      </c>
      <c r="S306" s="14">
        <v>26</v>
      </c>
      <c r="T306" s="14">
        <v>1</v>
      </c>
      <c r="U306" s="14">
        <v>30</v>
      </c>
    </row>
    <row r="307" spans="1:21">
      <c r="A307" s="54">
        <v>23497</v>
      </c>
      <c r="B307" s="14">
        <v>6</v>
      </c>
      <c r="C307" s="14">
        <v>3</v>
      </c>
      <c r="D307" s="14">
        <v>-12</v>
      </c>
      <c r="E307" s="14">
        <v>15</v>
      </c>
      <c r="F307" s="14">
        <v>8</v>
      </c>
      <c r="G307" s="14">
        <v>0</v>
      </c>
      <c r="H307" s="14">
        <v>7</v>
      </c>
      <c r="I307" s="14">
        <v>-14</v>
      </c>
      <c r="J307" s="14">
        <v>6.4</v>
      </c>
      <c r="K307" s="14">
        <v>-82.7</v>
      </c>
      <c r="L307" s="14">
        <v>0</v>
      </c>
      <c r="M307" s="14">
        <v>5</v>
      </c>
      <c r="N307" s="14">
        <v>8</v>
      </c>
      <c r="O307" s="14">
        <v>16</v>
      </c>
      <c r="P307" s="14">
        <v>0</v>
      </c>
      <c r="Q307" s="14">
        <v>18</v>
      </c>
      <c r="R307" s="14">
        <v>0</v>
      </c>
      <c r="S307" s="14">
        <v>-34</v>
      </c>
      <c r="T307" s="14">
        <v>7</v>
      </c>
      <c r="U307" s="14">
        <v>33</v>
      </c>
    </row>
    <row r="308" spans="1:21">
      <c r="A308" s="54">
        <v>23528</v>
      </c>
      <c r="B308" s="14">
        <v>37</v>
      </c>
      <c r="C308" s="14">
        <v>-2</v>
      </c>
      <c r="D308" s="14">
        <v>12</v>
      </c>
      <c r="E308" s="14">
        <v>27</v>
      </c>
      <c r="F308" s="14">
        <v>13</v>
      </c>
      <c r="G308" s="14">
        <v>0</v>
      </c>
      <c r="H308" s="14">
        <v>14</v>
      </c>
      <c r="I308" s="14">
        <v>104</v>
      </c>
      <c r="J308" s="14">
        <v>8</v>
      </c>
      <c r="K308" s="14">
        <v>55.8</v>
      </c>
      <c r="L308" s="14">
        <v>0</v>
      </c>
      <c r="M308" s="14">
        <v>2</v>
      </c>
      <c r="N308" s="14">
        <v>5</v>
      </c>
      <c r="O308" s="14">
        <v>15</v>
      </c>
      <c r="P308" s="14">
        <v>0</v>
      </c>
      <c r="Q308" s="14">
        <v>15</v>
      </c>
      <c r="R308" s="14">
        <v>0</v>
      </c>
      <c r="S308" s="14">
        <v>27</v>
      </c>
      <c r="T308" s="14">
        <v>6</v>
      </c>
      <c r="U308" s="14">
        <v>26</v>
      </c>
    </row>
    <row r="309" spans="1:21">
      <c r="A309" s="54">
        <v>23558</v>
      </c>
      <c r="B309" s="14">
        <v>52</v>
      </c>
      <c r="C309" s="14">
        <v>3</v>
      </c>
      <c r="D309" s="14">
        <v>22</v>
      </c>
      <c r="E309" s="14">
        <v>27</v>
      </c>
      <c r="F309" s="14">
        <v>19</v>
      </c>
      <c r="G309" s="14">
        <v>0</v>
      </c>
      <c r="H309" s="14">
        <v>8</v>
      </c>
      <c r="I309" s="14">
        <v>79</v>
      </c>
      <c r="J309" s="14">
        <v>5</v>
      </c>
      <c r="K309" s="14">
        <v>31.8</v>
      </c>
      <c r="L309" s="14">
        <v>0</v>
      </c>
      <c r="M309" s="14">
        <v>1</v>
      </c>
      <c r="N309" s="14">
        <v>4</v>
      </c>
      <c r="O309" s="14">
        <v>11</v>
      </c>
      <c r="P309" s="14">
        <v>0</v>
      </c>
      <c r="Q309" s="14">
        <v>12</v>
      </c>
      <c r="R309" s="14">
        <v>0</v>
      </c>
      <c r="S309" s="14">
        <v>19</v>
      </c>
      <c r="T309" s="14">
        <v>4</v>
      </c>
      <c r="U309" s="14">
        <v>-1</v>
      </c>
    </row>
    <row r="310" spans="1:21">
      <c r="A310" s="54">
        <v>23589</v>
      </c>
      <c r="B310" s="14">
        <v>58</v>
      </c>
      <c r="C310" s="14">
        <v>0</v>
      </c>
      <c r="D310" s="14">
        <v>10</v>
      </c>
      <c r="E310" s="14">
        <v>48</v>
      </c>
      <c r="F310" s="14">
        <v>40</v>
      </c>
      <c r="G310" s="14">
        <v>0</v>
      </c>
      <c r="H310" s="14">
        <v>8</v>
      </c>
      <c r="I310" s="14">
        <v>127</v>
      </c>
      <c r="J310" s="14">
        <v>10.7</v>
      </c>
      <c r="K310" s="14">
        <v>27</v>
      </c>
      <c r="L310" s="14">
        <v>0</v>
      </c>
      <c r="M310" s="14">
        <v>8</v>
      </c>
      <c r="N310" s="14">
        <v>6</v>
      </c>
      <c r="O310" s="14">
        <v>18</v>
      </c>
      <c r="P310" s="14">
        <v>0</v>
      </c>
      <c r="Q310" s="14">
        <v>17</v>
      </c>
      <c r="R310" s="14">
        <v>0</v>
      </c>
      <c r="S310" s="14">
        <v>17</v>
      </c>
      <c r="T310" s="14">
        <v>7</v>
      </c>
      <c r="U310" s="14">
        <v>8</v>
      </c>
    </row>
    <row r="311" spans="1:21">
      <c r="A311" s="54">
        <v>23620</v>
      </c>
      <c r="B311" s="14">
        <v>70</v>
      </c>
      <c r="C311" s="14">
        <v>0</v>
      </c>
      <c r="D311" s="14">
        <v>9</v>
      </c>
      <c r="E311" s="14">
        <v>61</v>
      </c>
      <c r="F311" s="14">
        <v>46</v>
      </c>
      <c r="G311" s="14">
        <v>0</v>
      </c>
      <c r="H311" s="14">
        <v>15</v>
      </c>
      <c r="I311" s="14">
        <v>82</v>
      </c>
      <c r="J311" s="14">
        <v>4.9000000000000004</v>
      </c>
      <c r="K311" s="14">
        <v>24.4</v>
      </c>
      <c r="L311" s="14">
        <v>0</v>
      </c>
      <c r="M311" s="14">
        <v>4</v>
      </c>
      <c r="N311" s="14">
        <v>3</v>
      </c>
      <c r="O311" s="14">
        <v>12</v>
      </c>
      <c r="P311" s="14">
        <v>0</v>
      </c>
      <c r="Q311" s="14">
        <v>7</v>
      </c>
      <c r="R311" s="14">
        <v>0</v>
      </c>
      <c r="S311" s="14">
        <v>15</v>
      </c>
      <c r="T311" s="14">
        <v>3</v>
      </c>
      <c r="U311" s="14">
        <v>55</v>
      </c>
    </row>
    <row r="312" spans="1:21">
      <c r="A312" s="54">
        <v>23650</v>
      </c>
      <c r="B312" s="14">
        <v>133</v>
      </c>
      <c r="C312" s="14">
        <v>3</v>
      </c>
      <c r="D312" s="14">
        <v>5</v>
      </c>
      <c r="E312" s="14">
        <v>125</v>
      </c>
      <c r="F312" s="14">
        <v>102</v>
      </c>
      <c r="G312" s="14">
        <v>0</v>
      </c>
      <c r="H312" s="14">
        <v>23</v>
      </c>
      <c r="I312" s="14">
        <v>97</v>
      </c>
      <c r="J312" s="14">
        <v>11.6</v>
      </c>
      <c r="K312" s="14">
        <v>11.5</v>
      </c>
      <c r="L312" s="14">
        <v>0</v>
      </c>
      <c r="M312" s="14">
        <v>8</v>
      </c>
      <c r="N312" s="14">
        <v>7</v>
      </c>
      <c r="O312" s="14">
        <v>23</v>
      </c>
      <c r="P312" s="14">
        <v>0</v>
      </c>
      <c r="Q312" s="14">
        <v>20</v>
      </c>
      <c r="R312" s="14">
        <v>0</v>
      </c>
      <c r="S312" s="14">
        <v>9</v>
      </c>
      <c r="T312" s="14">
        <v>7</v>
      </c>
      <c r="U312" s="14">
        <v>54</v>
      </c>
    </row>
    <row r="313" spans="1:21">
      <c r="A313" s="54">
        <v>23681</v>
      </c>
      <c r="B313" s="14">
        <v>-220</v>
      </c>
      <c r="C313" s="14">
        <v>3</v>
      </c>
      <c r="D313" s="14">
        <v>29</v>
      </c>
      <c r="E313" s="14">
        <v>-252</v>
      </c>
      <c r="F313" s="14">
        <v>-262</v>
      </c>
      <c r="G313" s="14">
        <v>0</v>
      </c>
      <c r="H313" s="14">
        <v>10</v>
      </c>
      <c r="I313" s="14">
        <v>51</v>
      </c>
      <c r="J313" s="14">
        <v>8.5</v>
      </c>
      <c r="K313" s="14">
        <v>22</v>
      </c>
      <c r="L313" s="14">
        <v>0</v>
      </c>
      <c r="M313" s="14">
        <v>-7</v>
      </c>
      <c r="N313" s="14">
        <v>2</v>
      </c>
      <c r="O313" s="14">
        <v>0</v>
      </c>
      <c r="P313" s="14">
        <v>0</v>
      </c>
      <c r="Q313" s="14">
        <v>7</v>
      </c>
      <c r="R313" s="14">
        <v>0</v>
      </c>
      <c r="S313" s="14">
        <v>13</v>
      </c>
      <c r="T313" s="14">
        <v>3</v>
      </c>
      <c r="U313" s="14">
        <v>59</v>
      </c>
    </row>
    <row r="314" spans="1:21">
      <c r="A314" s="54">
        <v>23711</v>
      </c>
      <c r="B314" s="14">
        <v>303</v>
      </c>
      <c r="C314" s="14">
        <v>2</v>
      </c>
      <c r="D314" s="14">
        <v>26</v>
      </c>
      <c r="E314" s="14">
        <v>275</v>
      </c>
      <c r="F314" s="14">
        <v>260</v>
      </c>
      <c r="G314" s="14">
        <v>0</v>
      </c>
      <c r="H314" s="14">
        <v>15</v>
      </c>
      <c r="I314" s="14">
        <v>88</v>
      </c>
      <c r="J314" s="14">
        <v>9.1999999999999993</v>
      </c>
      <c r="K314" s="14">
        <v>20</v>
      </c>
      <c r="L314" s="14">
        <v>0</v>
      </c>
      <c r="M314" s="14">
        <v>11</v>
      </c>
      <c r="N314" s="14">
        <v>5</v>
      </c>
      <c r="O314" s="14">
        <v>14</v>
      </c>
      <c r="P314" s="14">
        <v>0</v>
      </c>
      <c r="Q314" s="14">
        <v>6</v>
      </c>
      <c r="R314" s="14">
        <v>0</v>
      </c>
      <c r="S314" s="14">
        <v>13</v>
      </c>
      <c r="T314" s="14">
        <v>2</v>
      </c>
      <c r="U314" s="14">
        <v>34</v>
      </c>
    </row>
    <row r="315" spans="1:21">
      <c r="A315" s="54">
        <v>23742</v>
      </c>
      <c r="B315" s="14">
        <v>85</v>
      </c>
      <c r="C315" s="14">
        <v>-2</v>
      </c>
      <c r="D315" s="14">
        <v>7</v>
      </c>
      <c r="E315" s="14">
        <v>80</v>
      </c>
      <c r="F315" s="14">
        <v>62</v>
      </c>
      <c r="G315" s="14">
        <v>0</v>
      </c>
      <c r="H315" s="14">
        <v>18</v>
      </c>
      <c r="I315" s="14">
        <v>100</v>
      </c>
      <c r="J315" s="14">
        <v>10.5</v>
      </c>
      <c r="K315" s="14">
        <v>29.6</v>
      </c>
      <c r="L315" s="14">
        <v>0</v>
      </c>
      <c r="M315" s="14">
        <v>11</v>
      </c>
      <c r="N315" s="14">
        <v>4</v>
      </c>
      <c r="O315" s="14">
        <v>11</v>
      </c>
      <c r="P315" s="14">
        <v>0</v>
      </c>
      <c r="Q315" s="14">
        <v>9</v>
      </c>
      <c r="R315" s="14">
        <v>0</v>
      </c>
      <c r="S315" s="14">
        <v>16</v>
      </c>
      <c r="T315" s="14">
        <v>3</v>
      </c>
      <c r="U315" s="14">
        <v>18</v>
      </c>
    </row>
    <row r="316" spans="1:21">
      <c r="A316" s="54">
        <v>23773</v>
      </c>
      <c r="B316" s="14">
        <v>62</v>
      </c>
      <c r="C316" s="14">
        <v>-5</v>
      </c>
      <c r="D316" s="14">
        <v>-2</v>
      </c>
      <c r="E316" s="14">
        <v>69</v>
      </c>
      <c r="F316" s="14">
        <v>45</v>
      </c>
      <c r="G316" s="14">
        <v>0</v>
      </c>
      <c r="H316" s="14">
        <v>24</v>
      </c>
      <c r="I316" s="14">
        <v>59</v>
      </c>
      <c r="J316" s="14">
        <v>8.5</v>
      </c>
      <c r="K316" s="14">
        <v>28.8</v>
      </c>
      <c r="L316" s="14">
        <v>0</v>
      </c>
      <c r="M316" s="14">
        <v>-11</v>
      </c>
      <c r="N316" s="14">
        <v>7</v>
      </c>
      <c r="O316" s="14">
        <v>11</v>
      </c>
      <c r="P316" s="14">
        <v>0</v>
      </c>
      <c r="Q316" s="14">
        <v>12</v>
      </c>
      <c r="R316" s="14">
        <v>0</v>
      </c>
      <c r="S316" s="14">
        <v>18</v>
      </c>
      <c r="T316" s="14">
        <v>5</v>
      </c>
      <c r="U316" s="14">
        <v>40</v>
      </c>
    </row>
    <row r="317" spans="1:21">
      <c r="A317" s="54">
        <v>23801</v>
      </c>
      <c r="B317" s="14">
        <v>43</v>
      </c>
      <c r="C317" s="14">
        <v>3</v>
      </c>
      <c r="D317" s="14">
        <v>-6</v>
      </c>
      <c r="E317" s="14">
        <v>46</v>
      </c>
      <c r="F317" s="14">
        <v>43</v>
      </c>
      <c r="G317" s="14">
        <v>0</v>
      </c>
      <c r="H317" s="14">
        <v>3</v>
      </c>
      <c r="I317" s="14">
        <v>138</v>
      </c>
      <c r="J317" s="14">
        <v>9.4</v>
      </c>
      <c r="K317" s="14">
        <v>30.2</v>
      </c>
      <c r="L317" s="14">
        <v>0</v>
      </c>
      <c r="M317" s="14">
        <v>13</v>
      </c>
      <c r="N317" s="14">
        <v>5</v>
      </c>
      <c r="O317" s="14">
        <v>17</v>
      </c>
      <c r="P317" s="14">
        <v>0</v>
      </c>
      <c r="Q317" s="14">
        <v>13</v>
      </c>
      <c r="R317" s="14">
        <v>0</v>
      </c>
      <c r="S317" s="14">
        <v>19</v>
      </c>
      <c r="T317" s="14">
        <v>6</v>
      </c>
      <c r="U317" s="14">
        <v>37</v>
      </c>
    </row>
    <row r="318" spans="1:21">
      <c r="A318" s="54">
        <v>23832</v>
      </c>
      <c r="B318" s="14">
        <v>76</v>
      </c>
      <c r="C318" s="14">
        <v>-2</v>
      </c>
      <c r="D318" s="14">
        <v>16</v>
      </c>
      <c r="E318" s="14">
        <v>62</v>
      </c>
      <c r="F318" s="14">
        <v>42</v>
      </c>
      <c r="G318" s="14">
        <v>0</v>
      </c>
      <c r="H318" s="14">
        <v>20</v>
      </c>
      <c r="I318" s="14">
        <v>91</v>
      </c>
      <c r="J318" s="14">
        <v>12.1</v>
      </c>
      <c r="K318" s="14">
        <v>9.6999999999999993</v>
      </c>
      <c r="L318" s="14">
        <v>0</v>
      </c>
      <c r="M318" s="14">
        <v>9</v>
      </c>
      <c r="N318" s="14">
        <v>6</v>
      </c>
      <c r="O318" s="14">
        <v>14</v>
      </c>
      <c r="P318" s="14">
        <v>0</v>
      </c>
      <c r="Q318" s="14">
        <v>12</v>
      </c>
      <c r="R318" s="14">
        <v>0</v>
      </c>
      <c r="S318" s="14">
        <v>5</v>
      </c>
      <c r="T318" s="14">
        <v>4</v>
      </c>
      <c r="U318" s="14">
        <v>36</v>
      </c>
    </row>
    <row r="319" spans="1:21">
      <c r="A319" s="54">
        <v>23862</v>
      </c>
      <c r="B319" s="14">
        <v>25</v>
      </c>
      <c r="C319" s="14">
        <v>1</v>
      </c>
      <c r="D319" s="14">
        <v>-41</v>
      </c>
      <c r="E319" s="14">
        <v>65</v>
      </c>
      <c r="F319" s="14">
        <v>64</v>
      </c>
      <c r="G319" s="14">
        <v>0</v>
      </c>
      <c r="H319" s="14">
        <v>1</v>
      </c>
      <c r="I319" s="14">
        <v>190</v>
      </c>
      <c r="J319" s="14">
        <v>9.6</v>
      </c>
      <c r="K319" s="14">
        <v>53.8</v>
      </c>
      <c r="L319" s="14">
        <v>0</v>
      </c>
      <c r="M319" s="14">
        <v>5</v>
      </c>
      <c r="N319" s="14">
        <v>5</v>
      </c>
      <c r="O319" s="14">
        <v>20</v>
      </c>
      <c r="P319" s="14">
        <v>0</v>
      </c>
      <c r="Q319" s="14">
        <v>18</v>
      </c>
      <c r="R319" s="14">
        <v>0</v>
      </c>
      <c r="S319" s="14">
        <v>38</v>
      </c>
      <c r="T319" s="14">
        <v>7</v>
      </c>
      <c r="U319" s="14">
        <v>41</v>
      </c>
    </row>
    <row r="320" spans="1:21">
      <c r="A320" s="54">
        <v>23893</v>
      </c>
      <c r="B320" s="14">
        <v>127</v>
      </c>
      <c r="C320" s="14">
        <v>-1</v>
      </c>
      <c r="D320" s="14">
        <v>69</v>
      </c>
      <c r="E320" s="14">
        <v>59</v>
      </c>
      <c r="F320" s="14">
        <v>47</v>
      </c>
      <c r="G320" s="14">
        <v>0</v>
      </c>
      <c r="H320" s="14">
        <v>12</v>
      </c>
      <c r="I320" s="14">
        <v>62</v>
      </c>
      <c r="J320" s="14">
        <v>11</v>
      </c>
      <c r="K320" s="14">
        <v>21.2</v>
      </c>
      <c r="L320" s="14">
        <v>0</v>
      </c>
      <c r="M320" s="14">
        <v>4</v>
      </c>
      <c r="N320" s="14">
        <v>8</v>
      </c>
      <c r="O320" s="14">
        <v>15</v>
      </c>
      <c r="P320" s="14">
        <v>0</v>
      </c>
      <c r="Q320" s="14">
        <v>15</v>
      </c>
      <c r="R320" s="14">
        <v>0</v>
      </c>
      <c r="S320" s="14">
        <v>9</v>
      </c>
      <c r="T320" s="14">
        <v>6</v>
      </c>
      <c r="U320" s="14">
        <v>43</v>
      </c>
    </row>
    <row r="321" spans="1:21">
      <c r="A321" s="54">
        <v>23923</v>
      </c>
      <c r="B321" s="14">
        <v>78</v>
      </c>
      <c r="C321" s="14">
        <v>-9</v>
      </c>
      <c r="D321" s="14">
        <v>10</v>
      </c>
      <c r="E321" s="14">
        <v>77</v>
      </c>
      <c r="F321" s="14">
        <v>66</v>
      </c>
      <c r="G321" s="14">
        <v>0</v>
      </c>
      <c r="H321" s="14">
        <v>11</v>
      </c>
      <c r="I321" s="14">
        <v>87</v>
      </c>
      <c r="J321" s="14">
        <v>13.2</v>
      </c>
      <c r="K321" s="14">
        <v>20.399999999999999</v>
      </c>
      <c r="L321" s="14">
        <v>0</v>
      </c>
      <c r="M321" s="14">
        <v>6</v>
      </c>
      <c r="N321" s="14">
        <v>3</v>
      </c>
      <c r="O321" s="14">
        <v>14</v>
      </c>
      <c r="P321" s="14">
        <v>0</v>
      </c>
      <c r="Q321" s="14">
        <v>10</v>
      </c>
      <c r="R321" s="14">
        <v>0</v>
      </c>
      <c r="S321" s="14">
        <v>12</v>
      </c>
      <c r="T321" s="14">
        <v>4</v>
      </c>
      <c r="U321" s="14">
        <v>34</v>
      </c>
    </row>
    <row r="322" spans="1:21">
      <c r="A322" s="54">
        <v>23954</v>
      </c>
      <c r="B322" s="14">
        <v>89</v>
      </c>
      <c r="C322" s="14">
        <v>4</v>
      </c>
      <c r="D322" s="14">
        <v>-30</v>
      </c>
      <c r="E322" s="14">
        <v>115</v>
      </c>
      <c r="F322" s="14">
        <v>84</v>
      </c>
      <c r="G322" s="14">
        <v>0</v>
      </c>
      <c r="H322" s="14">
        <v>31</v>
      </c>
      <c r="I322" s="14">
        <v>113</v>
      </c>
      <c r="J322" s="14">
        <v>9</v>
      </c>
      <c r="K322" s="14">
        <v>19.600000000000001</v>
      </c>
      <c r="L322" s="14">
        <v>0</v>
      </c>
      <c r="M322" s="14">
        <v>8</v>
      </c>
      <c r="N322" s="14">
        <v>9</v>
      </c>
      <c r="O322" s="14">
        <v>21</v>
      </c>
      <c r="P322" s="14">
        <v>0</v>
      </c>
      <c r="Q322" s="14">
        <v>20</v>
      </c>
      <c r="R322" s="14">
        <v>0</v>
      </c>
      <c r="S322" s="14">
        <v>14</v>
      </c>
      <c r="T322" s="14">
        <v>8</v>
      </c>
      <c r="U322" s="14">
        <v>73</v>
      </c>
    </row>
    <row r="323" spans="1:21">
      <c r="A323" s="54">
        <v>23985</v>
      </c>
      <c r="B323" s="14">
        <v>115</v>
      </c>
      <c r="C323" s="14">
        <v>-2</v>
      </c>
      <c r="D323" s="14">
        <v>54</v>
      </c>
      <c r="E323" s="14">
        <v>63</v>
      </c>
      <c r="F323" s="14">
        <v>61</v>
      </c>
      <c r="G323" s="14">
        <v>0</v>
      </c>
      <c r="H323" s="14">
        <v>2</v>
      </c>
      <c r="I323" s="14">
        <v>78</v>
      </c>
      <c r="J323" s="14">
        <v>5.3</v>
      </c>
      <c r="K323" s="14">
        <v>13.1</v>
      </c>
      <c r="L323" s="14">
        <v>0</v>
      </c>
      <c r="M323" s="14">
        <v>5</v>
      </c>
      <c r="N323" s="14">
        <v>6</v>
      </c>
      <c r="O323" s="14">
        <v>13</v>
      </c>
      <c r="P323" s="14">
        <v>0</v>
      </c>
      <c r="Q323" s="14">
        <v>9</v>
      </c>
      <c r="R323" s="14">
        <v>0</v>
      </c>
      <c r="S323" s="14">
        <v>9</v>
      </c>
      <c r="T323" s="14">
        <v>3</v>
      </c>
      <c r="U323" s="14">
        <v>70</v>
      </c>
    </row>
    <row r="324" spans="1:21">
      <c r="A324" s="54">
        <v>24015</v>
      </c>
      <c r="B324" s="14">
        <v>82</v>
      </c>
      <c r="C324" s="14">
        <v>-5</v>
      </c>
      <c r="D324" s="14">
        <v>17</v>
      </c>
      <c r="E324" s="14">
        <v>70</v>
      </c>
      <c r="F324" s="14">
        <v>51</v>
      </c>
      <c r="G324" s="14">
        <v>0</v>
      </c>
      <c r="H324" s="14">
        <v>19</v>
      </c>
      <c r="I324" s="14">
        <v>113</v>
      </c>
      <c r="J324" s="14">
        <v>11.4</v>
      </c>
      <c r="K324" s="14">
        <v>25</v>
      </c>
      <c r="L324" s="14">
        <v>0</v>
      </c>
      <c r="M324" s="14">
        <v>9</v>
      </c>
      <c r="N324" s="14">
        <v>8</v>
      </c>
      <c r="O324" s="14">
        <v>18</v>
      </c>
      <c r="P324" s="14">
        <v>0</v>
      </c>
      <c r="Q324" s="14">
        <v>14</v>
      </c>
      <c r="R324" s="14">
        <v>0</v>
      </c>
      <c r="S324" s="14">
        <v>16</v>
      </c>
      <c r="T324" s="14">
        <v>5</v>
      </c>
      <c r="U324" s="14">
        <v>67</v>
      </c>
    </row>
    <row r="325" spans="1:21">
      <c r="A325" s="54">
        <v>24046</v>
      </c>
      <c r="B325" s="14">
        <v>87</v>
      </c>
      <c r="C325" s="14">
        <v>5</v>
      </c>
      <c r="D325" s="14">
        <v>20</v>
      </c>
      <c r="E325" s="14">
        <v>62</v>
      </c>
      <c r="F325" s="14">
        <v>31</v>
      </c>
      <c r="G325" s="14">
        <v>0</v>
      </c>
      <c r="H325" s="14">
        <v>31</v>
      </c>
      <c r="I325" s="14">
        <v>102</v>
      </c>
      <c r="J325" s="14">
        <v>9.4</v>
      </c>
      <c r="K325" s="14">
        <v>21.8</v>
      </c>
      <c r="L325" s="14">
        <v>0</v>
      </c>
      <c r="M325" s="14">
        <v>7</v>
      </c>
      <c r="N325" s="14">
        <v>10</v>
      </c>
      <c r="O325" s="14">
        <v>15</v>
      </c>
      <c r="P325" s="14">
        <v>0</v>
      </c>
      <c r="Q325" s="14">
        <v>11</v>
      </c>
      <c r="R325" s="14">
        <v>0</v>
      </c>
      <c r="S325" s="14">
        <v>13</v>
      </c>
      <c r="T325" s="14">
        <v>5</v>
      </c>
      <c r="U325" s="14">
        <v>40</v>
      </c>
    </row>
    <row r="326" spans="1:21">
      <c r="A326" s="54">
        <v>24076</v>
      </c>
      <c r="B326" s="14">
        <v>126</v>
      </c>
      <c r="C326" s="14">
        <v>3</v>
      </c>
      <c r="D326" s="14">
        <v>25</v>
      </c>
      <c r="E326" s="14">
        <v>98</v>
      </c>
      <c r="F326" s="14">
        <v>72</v>
      </c>
      <c r="G326" s="14">
        <v>0</v>
      </c>
      <c r="H326" s="14">
        <v>26</v>
      </c>
      <c r="I326" s="14">
        <v>93</v>
      </c>
      <c r="J326" s="14">
        <v>4.5</v>
      </c>
      <c r="K326" s="14">
        <v>24.7</v>
      </c>
      <c r="L326" s="14">
        <v>0</v>
      </c>
      <c r="M326" s="14">
        <v>5</v>
      </c>
      <c r="N326" s="14">
        <v>6</v>
      </c>
      <c r="O326" s="14">
        <v>14</v>
      </c>
      <c r="P326" s="14">
        <v>0</v>
      </c>
      <c r="Q326" s="14">
        <v>13</v>
      </c>
      <c r="R326" s="14">
        <v>0</v>
      </c>
      <c r="S326" s="14">
        <v>17</v>
      </c>
      <c r="T326" s="14">
        <v>5</v>
      </c>
      <c r="U326" s="14">
        <v>58</v>
      </c>
    </row>
    <row r="327" spans="1:21">
      <c r="A327" s="54">
        <v>24107</v>
      </c>
      <c r="B327" s="14">
        <v>130</v>
      </c>
      <c r="C327" s="14">
        <v>0</v>
      </c>
      <c r="D327" s="14">
        <v>41</v>
      </c>
      <c r="E327" s="14">
        <v>89</v>
      </c>
      <c r="F327" s="14">
        <v>71</v>
      </c>
      <c r="G327" s="14">
        <v>0</v>
      </c>
      <c r="H327" s="14">
        <v>18</v>
      </c>
      <c r="I327" s="14">
        <v>133</v>
      </c>
      <c r="J327" s="14">
        <v>8.6</v>
      </c>
      <c r="K327" s="14">
        <v>44.4</v>
      </c>
      <c r="L327" s="14">
        <v>0</v>
      </c>
      <c r="M327" s="14">
        <v>7</v>
      </c>
      <c r="N327" s="14">
        <v>5</v>
      </c>
      <c r="O327" s="14">
        <v>22</v>
      </c>
      <c r="P327" s="14">
        <v>0</v>
      </c>
      <c r="Q327" s="14">
        <v>19</v>
      </c>
      <c r="R327" s="14">
        <v>0</v>
      </c>
      <c r="S327" s="14">
        <v>23</v>
      </c>
      <c r="T327" s="14">
        <v>7</v>
      </c>
      <c r="U327" s="14">
        <v>63</v>
      </c>
    </row>
    <row r="328" spans="1:21">
      <c r="A328" s="54">
        <v>24138</v>
      </c>
      <c r="B328" s="14">
        <v>63</v>
      </c>
      <c r="C328" s="14">
        <v>-2</v>
      </c>
      <c r="D328" s="14">
        <v>-27</v>
      </c>
      <c r="E328" s="14">
        <v>92</v>
      </c>
      <c r="F328" s="14">
        <v>78</v>
      </c>
      <c r="G328" s="14">
        <v>0</v>
      </c>
      <c r="H328" s="14">
        <v>14</v>
      </c>
      <c r="I328" s="14">
        <v>102</v>
      </c>
      <c r="J328" s="14">
        <v>10.6</v>
      </c>
      <c r="K328" s="14">
        <v>10</v>
      </c>
      <c r="L328" s="14">
        <v>0</v>
      </c>
      <c r="M328" s="14">
        <v>6</v>
      </c>
      <c r="N328" s="14">
        <v>6</v>
      </c>
      <c r="O328" s="14">
        <v>17</v>
      </c>
      <c r="P328" s="14">
        <v>0</v>
      </c>
      <c r="Q328" s="14">
        <v>14</v>
      </c>
      <c r="R328" s="14">
        <v>0</v>
      </c>
      <c r="S328" s="14">
        <v>11</v>
      </c>
      <c r="T328" s="14">
        <v>6</v>
      </c>
      <c r="U328" s="14">
        <v>42</v>
      </c>
    </row>
    <row r="329" spans="1:21">
      <c r="A329" s="54">
        <v>24166</v>
      </c>
      <c r="B329" s="14">
        <v>101</v>
      </c>
      <c r="C329" s="14">
        <v>-1</v>
      </c>
      <c r="D329" s="14">
        <v>-43</v>
      </c>
      <c r="E329" s="14">
        <v>145</v>
      </c>
      <c r="F329" s="14">
        <v>110</v>
      </c>
      <c r="G329" s="14">
        <v>0</v>
      </c>
      <c r="H329" s="14">
        <v>35</v>
      </c>
      <c r="I329" s="14">
        <v>96</v>
      </c>
      <c r="J329" s="14">
        <v>10.5</v>
      </c>
      <c r="K329" s="14">
        <v>9.3000000000000007</v>
      </c>
      <c r="L329" s="14">
        <v>0</v>
      </c>
      <c r="M329" s="14">
        <v>10</v>
      </c>
      <c r="N329" s="14">
        <v>3</v>
      </c>
      <c r="O329" s="14">
        <v>17</v>
      </c>
      <c r="P329" s="14">
        <v>0</v>
      </c>
      <c r="Q329" s="14">
        <v>16</v>
      </c>
      <c r="R329" s="14">
        <v>0</v>
      </c>
      <c r="S329" s="14">
        <v>11</v>
      </c>
      <c r="T329" s="14">
        <v>6</v>
      </c>
      <c r="U329" s="14">
        <v>70</v>
      </c>
    </row>
    <row r="330" spans="1:21">
      <c r="A330" s="54">
        <v>24197</v>
      </c>
      <c r="B330" s="14">
        <v>200</v>
      </c>
      <c r="C330" s="14">
        <v>3</v>
      </c>
      <c r="D330" s="14">
        <v>85</v>
      </c>
      <c r="E330" s="14">
        <v>112</v>
      </c>
      <c r="F330" s="14">
        <v>88</v>
      </c>
      <c r="G330" s="14">
        <v>0</v>
      </c>
      <c r="H330" s="14">
        <v>24</v>
      </c>
      <c r="I330" s="14">
        <v>115</v>
      </c>
      <c r="J330" s="14">
        <v>9</v>
      </c>
      <c r="K330" s="14">
        <v>28.1</v>
      </c>
      <c r="L330" s="14">
        <v>0</v>
      </c>
      <c r="M330" s="14">
        <v>7</v>
      </c>
      <c r="N330" s="14">
        <v>12</v>
      </c>
      <c r="O330" s="14">
        <v>20</v>
      </c>
      <c r="P330" s="14">
        <v>0</v>
      </c>
      <c r="Q330" s="14">
        <v>16</v>
      </c>
      <c r="R330" s="14">
        <v>0</v>
      </c>
      <c r="S330" s="14">
        <v>16</v>
      </c>
      <c r="T330" s="14">
        <v>6</v>
      </c>
      <c r="U330" s="14">
        <v>81</v>
      </c>
    </row>
    <row r="331" spans="1:21">
      <c r="A331" s="54">
        <v>24227</v>
      </c>
      <c r="B331" s="14">
        <v>53</v>
      </c>
      <c r="C331" s="14">
        <v>-37</v>
      </c>
      <c r="D331" s="14">
        <v>-27</v>
      </c>
      <c r="E331" s="14">
        <v>117</v>
      </c>
      <c r="F331" s="14">
        <v>94</v>
      </c>
      <c r="G331" s="14">
        <v>0</v>
      </c>
      <c r="H331" s="14">
        <v>23</v>
      </c>
      <c r="I331" s="14">
        <v>125</v>
      </c>
      <c r="J331" s="14">
        <v>7</v>
      </c>
      <c r="K331" s="14">
        <v>17.2</v>
      </c>
      <c r="L331" s="14">
        <v>0</v>
      </c>
      <c r="M331" s="14">
        <v>8</v>
      </c>
      <c r="N331" s="14">
        <v>6</v>
      </c>
      <c r="O331" s="14">
        <v>20</v>
      </c>
      <c r="P331" s="14">
        <v>0</v>
      </c>
      <c r="Q331" s="14">
        <v>15</v>
      </c>
      <c r="R331" s="14">
        <v>0</v>
      </c>
      <c r="S331" s="14">
        <v>15</v>
      </c>
      <c r="T331" s="14">
        <v>6</v>
      </c>
      <c r="U331" s="14">
        <v>67</v>
      </c>
    </row>
    <row r="332" spans="1:21">
      <c r="A332" s="54">
        <v>24258</v>
      </c>
      <c r="B332" s="14">
        <v>107</v>
      </c>
      <c r="C332" s="14">
        <v>33</v>
      </c>
      <c r="D332" s="14">
        <v>-34</v>
      </c>
      <c r="E332" s="14">
        <v>108</v>
      </c>
      <c r="F332" s="14">
        <v>80</v>
      </c>
      <c r="G332" s="14">
        <v>0</v>
      </c>
      <c r="H332" s="14">
        <v>28</v>
      </c>
      <c r="I332" s="14">
        <v>106</v>
      </c>
      <c r="J332" s="14">
        <v>11.2</v>
      </c>
      <c r="K332" s="14">
        <v>35.4</v>
      </c>
      <c r="L332" s="14">
        <v>0</v>
      </c>
      <c r="M332" s="14">
        <v>9</v>
      </c>
      <c r="N332" s="14">
        <v>7</v>
      </c>
      <c r="O332" s="14">
        <v>18</v>
      </c>
      <c r="P332" s="14">
        <v>0</v>
      </c>
      <c r="Q332" s="14">
        <v>16</v>
      </c>
      <c r="R332" s="14">
        <v>0</v>
      </c>
      <c r="S332" s="14">
        <v>19</v>
      </c>
      <c r="T332" s="14">
        <v>6</v>
      </c>
      <c r="U332" s="14">
        <v>62</v>
      </c>
    </row>
    <row r="333" spans="1:21">
      <c r="A333" s="54">
        <v>24288</v>
      </c>
      <c r="B333" s="14">
        <v>171</v>
      </c>
      <c r="C333" s="14">
        <v>1</v>
      </c>
      <c r="D333" s="14">
        <v>62</v>
      </c>
      <c r="E333" s="14">
        <v>108</v>
      </c>
      <c r="F333" s="14">
        <v>81</v>
      </c>
      <c r="G333" s="14">
        <v>0</v>
      </c>
      <c r="H333" s="14">
        <v>27</v>
      </c>
      <c r="I333" s="14">
        <v>147</v>
      </c>
      <c r="J333" s="14">
        <v>13.4</v>
      </c>
      <c r="K333" s="14">
        <v>31.3</v>
      </c>
      <c r="L333" s="14">
        <v>0</v>
      </c>
      <c r="M333" s="14">
        <v>9</v>
      </c>
      <c r="N333" s="14">
        <v>10</v>
      </c>
      <c r="O333" s="14">
        <v>24</v>
      </c>
      <c r="P333" s="14">
        <v>0</v>
      </c>
      <c r="Q333" s="14">
        <v>21</v>
      </c>
      <c r="R333" s="14">
        <v>0</v>
      </c>
      <c r="S333" s="14">
        <v>19</v>
      </c>
      <c r="T333" s="14">
        <v>8</v>
      </c>
      <c r="U333" s="14">
        <v>81</v>
      </c>
    </row>
    <row r="334" spans="1:21">
      <c r="A334" s="54">
        <v>24319</v>
      </c>
      <c r="B334" s="14">
        <v>26</v>
      </c>
      <c r="C334" s="14">
        <v>1</v>
      </c>
      <c r="D334" s="14">
        <v>-2</v>
      </c>
      <c r="E334" s="14">
        <v>27</v>
      </c>
      <c r="F334" s="14">
        <v>17</v>
      </c>
      <c r="G334" s="14">
        <v>0</v>
      </c>
      <c r="H334" s="14">
        <v>10</v>
      </c>
      <c r="I334" s="14">
        <v>92</v>
      </c>
      <c r="J334" s="14">
        <v>15.6</v>
      </c>
      <c r="K334" s="14">
        <v>20.100000000000001</v>
      </c>
      <c r="L334" s="14">
        <v>0</v>
      </c>
      <c r="M334" s="14">
        <v>0</v>
      </c>
      <c r="N334" s="14">
        <v>14</v>
      </c>
      <c r="O334" s="14">
        <v>15</v>
      </c>
      <c r="P334" s="14">
        <v>0</v>
      </c>
      <c r="Q334" s="14">
        <v>18</v>
      </c>
      <c r="R334" s="14">
        <v>0</v>
      </c>
      <c r="S334" s="14">
        <v>14</v>
      </c>
      <c r="T334" s="14">
        <v>7</v>
      </c>
      <c r="U334" s="14">
        <v>72</v>
      </c>
    </row>
    <row r="335" spans="1:21">
      <c r="A335" s="54">
        <v>24350</v>
      </c>
      <c r="B335" s="14">
        <v>100</v>
      </c>
      <c r="C335" s="14">
        <v>4</v>
      </c>
      <c r="D335" s="14">
        <v>-26</v>
      </c>
      <c r="E335" s="14">
        <v>122</v>
      </c>
      <c r="F335" s="14">
        <v>99</v>
      </c>
      <c r="G335" s="14">
        <v>0</v>
      </c>
      <c r="H335" s="14">
        <v>23</v>
      </c>
      <c r="I335" s="14">
        <v>74</v>
      </c>
      <c r="J335" s="14">
        <v>6.2</v>
      </c>
      <c r="K335" s="14">
        <v>17.399999999999999</v>
      </c>
      <c r="L335" s="14">
        <v>0</v>
      </c>
      <c r="M335" s="14">
        <v>1</v>
      </c>
      <c r="N335" s="14">
        <v>0</v>
      </c>
      <c r="O335" s="14">
        <v>17</v>
      </c>
      <c r="P335" s="14">
        <v>0</v>
      </c>
      <c r="Q335" s="14">
        <v>16</v>
      </c>
      <c r="R335" s="14">
        <v>0</v>
      </c>
      <c r="S335" s="14">
        <v>13</v>
      </c>
      <c r="T335" s="14">
        <v>6</v>
      </c>
      <c r="U335" s="14">
        <v>32</v>
      </c>
    </row>
    <row r="336" spans="1:21">
      <c r="A336" s="54">
        <v>24380</v>
      </c>
      <c r="B336" s="14">
        <v>-24</v>
      </c>
      <c r="C336" s="14">
        <v>-1</v>
      </c>
      <c r="D336" s="14">
        <v>-27</v>
      </c>
      <c r="E336" s="14">
        <v>4</v>
      </c>
      <c r="F336" s="14">
        <v>37</v>
      </c>
      <c r="G336" s="14">
        <v>0</v>
      </c>
      <c r="H336" s="14">
        <v>-33</v>
      </c>
      <c r="I336" s="14">
        <v>103</v>
      </c>
      <c r="J336" s="14">
        <v>-0.7</v>
      </c>
      <c r="K336" s="14">
        <v>5.9</v>
      </c>
      <c r="L336" s="14">
        <v>0</v>
      </c>
      <c r="M336" s="14">
        <v>17</v>
      </c>
      <c r="N336" s="14">
        <v>5</v>
      </c>
      <c r="O336" s="14">
        <v>16</v>
      </c>
      <c r="P336" s="14">
        <v>0</v>
      </c>
      <c r="Q336" s="14">
        <v>12</v>
      </c>
      <c r="R336" s="14">
        <v>0</v>
      </c>
      <c r="S336" s="14">
        <v>7</v>
      </c>
      <c r="T336" s="14">
        <v>5</v>
      </c>
      <c r="U336" s="14">
        <v>57</v>
      </c>
    </row>
    <row r="337" spans="1:21">
      <c r="A337" s="54">
        <v>24411</v>
      </c>
      <c r="B337" s="14">
        <v>43</v>
      </c>
      <c r="C337" s="14">
        <v>0</v>
      </c>
      <c r="D337" s="14">
        <v>-27</v>
      </c>
      <c r="E337" s="14">
        <v>70</v>
      </c>
      <c r="F337" s="14">
        <v>48</v>
      </c>
      <c r="G337" s="14">
        <v>0</v>
      </c>
      <c r="H337" s="14">
        <v>22</v>
      </c>
      <c r="I337" s="14">
        <v>104</v>
      </c>
      <c r="J337" s="14">
        <v>9.9</v>
      </c>
      <c r="K337" s="14">
        <v>14.7</v>
      </c>
      <c r="L337" s="14">
        <v>0</v>
      </c>
      <c r="M337" s="14">
        <v>7</v>
      </c>
      <c r="N337" s="14">
        <v>5</v>
      </c>
      <c r="O337" s="14">
        <v>21</v>
      </c>
      <c r="P337" s="14">
        <v>0</v>
      </c>
      <c r="Q337" s="14">
        <v>19</v>
      </c>
      <c r="R337" s="14">
        <v>0</v>
      </c>
      <c r="S337" s="14">
        <v>10</v>
      </c>
      <c r="T337" s="14">
        <v>7</v>
      </c>
      <c r="U337" s="14">
        <v>64</v>
      </c>
    </row>
    <row r="338" spans="1:21">
      <c r="A338" s="54">
        <v>24441</v>
      </c>
      <c r="B338" s="14">
        <v>-3</v>
      </c>
      <c r="C338" s="14">
        <v>-2</v>
      </c>
      <c r="D338" s="14">
        <v>-26</v>
      </c>
      <c r="E338" s="14">
        <v>25</v>
      </c>
      <c r="F338" s="14">
        <v>6</v>
      </c>
      <c r="G338" s="14">
        <v>0</v>
      </c>
      <c r="H338" s="14">
        <v>19</v>
      </c>
      <c r="I338" s="14">
        <v>92</v>
      </c>
      <c r="J338" s="14">
        <v>11.6</v>
      </c>
      <c r="K338" s="14">
        <v>5.5</v>
      </c>
      <c r="L338" s="14">
        <v>0</v>
      </c>
      <c r="M338" s="14">
        <v>6</v>
      </c>
      <c r="N338" s="14">
        <v>8</v>
      </c>
      <c r="O338" s="14">
        <v>17</v>
      </c>
      <c r="P338" s="14">
        <v>0</v>
      </c>
      <c r="Q338" s="14">
        <v>17</v>
      </c>
      <c r="R338" s="14">
        <v>0</v>
      </c>
      <c r="S338" s="14">
        <v>8</v>
      </c>
      <c r="T338" s="14">
        <v>6</v>
      </c>
      <c r="U338" s="14">
        <v>76</v>
      </c>
    </row>
    <row r="339" spans="1:21">
      <c r="A339" s="54">
        <v>24472</v>
      </c>
      <c r="B339" s="14">
        <v>20</v>
      </c>
      <c r="C339" s="14">
        <v>-1</v>
      </c>
      <c r="D339" s="14">
        <v>4</v>
      </c>
      <c r="E339" s="14">
        <v>17</v>
      </c>
      <c r="F339" s="14">
        <v>10</v>
      </c>
      <c r="G339" s="14">
        <v>0</v>
      </c>
      <c r="H339" s="14">
        <v>7</v>
      </c>
      <c r="I339" s="14">
        <v>107</v>
      </c>
      <c r="J339" s="14">
        <v>8.3000000000000007</v>
      </c>
      <c r="K339" s="14">
        <v>28.6</v>
      </c>
      <c r="L339" s="14">
        <v>0</v>
      </c>
      <c r="M339" s="14">
        <v>3</v>
      </c>
      <c r="N339" s="14">
        <v>11</v>
      </c>
      <c r="O339" s="14">
        <v>16</v>
      </c>
      <c r="P339" s="14">
        <v>0</v>
      </c>
      <c r="Q339" s="14">
        <v>18</v>
      </c>
      <c r="R339" s="14">
        <v>0</v>
      </c>
      <c r="S339" s="14">
        <v>14</v>
      </c>
      <c r="T339" s="14">
        <v>7</v>
      </c>
      <c r="U339" s="14">
        <v>53</v>
      </c>
    </row>
    <row r="340" spans="1:21">
      <c r="A340" s="54">
        <v>24503</v>
      </c>
      <c r="B340" s="14">
        <v>49</v>
      </c>
      <c r="C340" s="14">
        <v>3</v>
      </c>
      <c r="D340" s="14">
        <v>11</v>
      </c>
      <c r="E340" s="14">
        <v>35</v>
      </c>
      <c r="F340" s="14">
        <v>-3</v>
      </c>
      <c r="G340" s="14">
        <v>0</v>
      </c>
      <c r="H340" s="14">
        <v>38</v>
      </c>
      <c r="I340" s="14">
        <v>100</v>
      </c>
      <c r="J340" s="14">
        <v>5.5</v>
      </c>
      <c r="K340" s="14">
        <v>-0.9</v>
      </c>
      <c r="L340" s="14">
        <v>0</v>
      </c>
      <c r="M340" s="14">
        <v>8</v>
      </c>
      <c r="N340" s="14">
        <v>10</v>
      </c>
      <c r="O340" s="14">
        <v>21</v>
      </c>
      <c r="P340" s="14">
        <v>0</v>
      </c>
      <c r="Q340" s="14">
        <v>20</v>
      </c>
      <c r="R340" s="14">
        <v>0</v>
      </c>
      <c r="S340" s="14">
        <v>6</v>
      </c>
      <c r="T340" s="14">
        <v>8</v>
      </c>
      <c r="U340" s="14">
        <v>59</v>
      </c>
    </row>
    <row r="341" spans="1:21">
      <c r="A341" s="54">
        <v>24531</v>
      </c>
      <c r="B341" s="14">
        <v>-70</v>
      </c>
      <c r="C341" s="14">
        <v>-3</v>
      </c>
      <c r="D341" s="14">
        <v>-12</v>
      </c>
      <c r="E341" s="14">
        <v>-55</v>
      </c>
      <c r="F341" s="14">
        <v>-18</v>
      </c>
      <c r="G341" s="14">
        <v>0</v>
      </c>
      <c r="H341" s="14">
        <v>-37</v>
      </c>
      <c r="I341" s="14">
        <v>54</v>
      </c>
      <c r="J341" s="14">
        <v>-0.8</v>
      </c>
      <c r="K341" s="14">
        <v>-2</v>
      </c>
      <c r="L341" s="14">
        <v>0</v>
      </c>
      <c r="M341" s="14">
        <v>-3</v>
      </c>
      <c r="N341" s="14">
        <v>11</v>
      </c>
      <c r="O341" s="14">
        <v>11</v>
      </c>
      <c r="P341" s="14">
        <v>0</v>
      </c>
      <c r="Q341" s="14">
        <v>16</v>
      </c>
      <c r="R341" s="14">
        <v>0</v>
      </c>
      <c r="S341" s="14">
        <v>8</v>
      </c>
      <c r="T341" s="14">
        <v>6</v>
      </c>
      <c r="U341" s="14">
        <v>38</v>
      </c>
    </row>
    <row r="342" spans="1:21">
      <c r="A342" s="54">
        <v>24562</v>
      </c>
      <c r="B342" s="14">
        <v>-68</v>
      </c>
      <c r="C342" s="14">
        <v>-3</v>
      </c>
      <c r="D342" s="14">
        <v>-27</v>
      </c>
      <c r="E342" s="14">
        <v>-38</v>
      </c>
      <c r="F342" s="14">
        <v>-26</v>
      </c>
      <c r="G342" s="14">
        <v>0</v>
      </c>
      <c r="H342" s="14">
        <v>-12</v>
      </c>
      <c r="I342" s="14">
        <v>125</v>
      </c>
      <c r="J342" s="14">
        <v>10.199999999999999</v>
      </c>
      <c r="K342" s="14">
        <v>38.700000000000003</v>
      </c>
      <c r="L342" s="14">
        <v>0</v>
      </c>
      <c r="M342" s="14">
        <v>1</v>
      </c>
      <c r="N342" s="14">
        <v>14</v>
      </c>
      <c r="O342" s="14">
        <v>15</v>
      </c>
      <c r="P342" s="14">
        <v>0</v>
      </c>
      <c r="Q342" s="14">
        <v>20</v>
      </c>
      <c r="R342" s="14">
        <v>0</v>
      </c>
      <c r="S342" s="14">
        <v>22</v>
      </c>
      <c r="T342" s="14">
        <v>8</v>
      </c>
      <c r="U342" s="14">
        <v>44</v>
      </c>
    </row>
    <row r="343" spans="1:21">
      <c r="A343" s="54">
        <v>24592</v>
      </c>
      <c r="B343" s="14">
        <v>-77</v>
      </c>
      <c r="C343" s="14">
        <v>-2</v>
      </c>
      <c r="D343" s="14">
        <v>-13</v>
      </c>
      <c r="E343" s="14">
        <v>-62</v>
      </c>
      <c r="F343" s="14">
        <v>-61</v>
      </c>
      <c r="G343" s="14">
        <v>0</v>
      </c>
      <c r="H343" s="14">
        <v>-1</v>
      </c>
      <c r="I343" s="14">
        <v>-25</v>
      </c>
      <c r="J343" s="14">
        <v>7.3</v>
      </c>
      <c r="K343" s="14">
        <v>-50.4</v>
      </c>
      <c r="L343" s="14">
        <v>0</v>
      </c>
      <c r="M343" s="14">
        <v>-9</v>
      </c>
      <c r="N343" s="14">
        <v>14</v>
      </c>
      <c r="O343" s="14">
        <v>12</v>
      </c>
      <c r="P343" s="14">
        <v>0</v>
      </c>
      <c r="Q343" s="14">
        <v>20</v>
      </c>
      <c r="R343" s="14">
        <v>0</v>
      </c>
      <c r="S343" s="14">
        <v>-22</v>
      </c>
      <c r="T343" s="14">
        <v>8</v>
      </c>
      <c r="U343" s="14">
        <v>38</v>
      </c>
    </row>
    <row r="344" spans="1:21">
      <c r="A344" s="54">
        <v>24623</v>
      </c>
      <c r="B344" s="14">
        <v>-63</v>
      </c>
      <c r="C344" s="14">
        <v>-2</v>
      </c>
      <c r="D344" s="14">
        <v>-15</v>
      </c>
      <c r="E344" s="14">
        <v>-46</v>
      </c>
      <c r="F344" s="14">
        <v>-17</v>
      </c>
      <c r="G344" s="14">
        <v>0</v>
      </c>
      <c r="H344" s="14">
        <v>-29</v>
      </c>
      <c r="I344" s="14">
        <v>178</v>
      </c>
      <c r="J344" s="14">
        <v>0</v>
      </c>
      <c r="K344" s="14">
        <v>60.9</v>
      </c>
      <c r="L344" s="14">
        <v>0</v>
      </c>
      <c r="M344" s="14">
        <v>11</v>
      </c>
      <c r="N344" s="14">
        <v>14</v>
      </c>
      <c r="O344" s="14">
        <v>16</v>
      </c>
      <c r="P344" s="14">
        <v>0</v>
      </c>
      <c r="Q344" s="14">
        <v>18</v>
      </c>
      <c r="R344" s="14">
        <v>0</v>
      </c>
      <c r="S344" s="14">
        <v>36</v>
      </c>
      <c r="T344" s="14">
        <v>7</v>
      </c>
      <c r="U344" s="14">
        <v>39</v>
      </c>
    </row>
    <row r="345" spans="1:21">
      <c r="A345" s="54">
        <v>24653</v>
      </c>
      <c r="B345" s="14">
        <v>-18</v>
      </c>
      <c r="C345" s="14">
        <v>0</v>
      </c>
      <c r="D345" s="14">
        <v>2</v>
      </c>
      <c r="E345" s="14">
        <v>-20</v>
      </c>
      <c r="F345" s="14">
        <v>-23</v>
      </c>
      <c r="G345" s="14">
        <v>0</v>
      </c>
      <c r="H345" s="14">
        <v>3</v>
      </c>
      <c r="I345" s="14">
        <v>88</v>
      </c>
      <c r="J345" s="14">
        <v>-0.7</v>
      </c>
      <c r="K345" s="14">
        <v>20.2</v>
      </c>
      <c r="L345" s="14">
        <v>0</v>
      </c>
      <c r="M345" s="14">
        <v>-1</v>
      </c>
      <c r="N345" s="14">
        <v>16</v>
      </c>
      <c r="O345" s="14">
        <v>17</v>
      </c>
      <c r="P345" s="14">
        <v>0</v>
      </c>
      <c r="Q345" s="14">
        <v>18</v>
      </c>
      <c r="R345" s="14">
        <v>0</v>
      </c>
      <c r="S345" s="14">
        <v>14</v>
      </c>
      <c r="T345" s="14">
        <v>7</v>
      </c>
      <c r="U345" s="14">
        <v>60</v>
      </c>
    </row>
    <row r="346" spans="1:21">
      <c r="A346" s="54">
        <v>24684</v>
      </c>
      <c r="B346" s="14">
        <v>11</v>
      </c>
      <c r="C346" s="14">
        <v>0</v>
      </c>
      <c r="D346" s="14">
        <v>39</v>
      </c>
      <c r="E346" s="14">
        <v>-28</v>
      </c>
      <c r="F346" s="14">
        <v>-31</v>
      </c>
      <c r="G346" s="14">
        <v>0</v>
      </c>
      <c r="H346" s="14">
        <v>3</v>
      </c>
      <c r="I346" s="14">
        <v>117</v>
      </c>
      <c r="J346" s="14">
        <v>5.7</v>
      </c>
      <c r="K346" s="14">
        <v>21.1</v>
      </c>
      <c r="L346" s="14">
        <v>0</v>
      </c>
      <c r="M346" s="14">
        <v>4</v>
      </c>
      <c r="N346" s="14">
        <v>13</v>
      </c>
      <c r="O346" s="14">
        <v>19</v>
      </c>
      <c r="P346" s="14">
        <v>0</v>
      </c>
      <c r="Q346" s="14">
        <v>22</v>
      </c>
      <c r="R346" s="14">
        <v>0</v>
      </c>
      <c r="S346" s="14">
        <v>15</v>
      </c>
      <c r="T346" s="14">
        <v>8</v>
      </c>
      <c r="U346" s="14">
        <v>10</v>
      </c>
    </row>
    <row r="347" spans="1:21">
      <c r="A347" s="54">
        <v>24715</v>
      </c>
      <c r="B347" s="14">
        <v>115</v>
      </c>
      <c r="C347" s="14">
        <v>-15</v>
      </c>
      <c r="D347" s="14">
        <v>9</v>
      </c>
      <c r="E347" s="14">
        <v>121</v>
      </c>
      <c r="F347" s="14">
        <v>114</v>
      </c>
      <c r="G347" s="14">
        <v>0</v>
      </c>
      <c r="H347" s="14">
        <v>7</v>
      </c>
      <c r="I347" s="14">
        <v>94</v>
      </c>
      <c r="J347" s="14">
        <v>16.899999999999999</v>
      </c>
      <c r="K347" s="14">
        <v>10</v>
      </c>
      <c r="L347" s="14">
        <v>0</v>
      </c>
      <c r="M347" s="14">
        <v>1</v>
      </c>
      <c r="N347" s="14">
        <v>16</v>
      </c>
      <c r="O347" s="14">
        <v>19</v>
      </c>
      <c r="P347" s="14">
        <v>0</v>
      </c>
      <c r="Q347" s="14">
        <v>18</v>
      </c>
      <c r="R347" s="14">
        <v>0</v>
      </c>
      <c r="S347" s="14">
        <v>9</v>
      </c>
      <c r="T347" s="14">
        <v>7</v>
      </c>
      <c r="U347" s="14">
        <v>46</v>
      </c>
    </row>
    <row r="348" spans="1:21">
      <c r="A348" s="54">
        <v>24745</v>
      </c>
      <c r="B348" s="14">
        <v>-112</v>
      </c>
      <c r="C348" s="14">
        <v>-3</v>
      </c>
      <c r="D348" s="14">
        <v>2</v>
      </c>
      <c r="E348" s="14">
        <v>-111</v>
      </c>
      <c r="F348" s="14">
        <v>-148</v>
      </c>
      <c r="G348" s="14">
        <v>0</v>
      </c>
      <c r="H348" s="14">
        <v>37</v>
      </c>
      <c r="I348" s="14">
        <v>100</v>
      </c>
      <c r="J348" s="14">
        <v>-4.8</v>
      </c>
      <c r="K348" s="14">
        <v>32.200000000000003</v>
      </c>
      <c r="L348" s="14">
        <v>0</v>
      </c>
      <c r="M348" s="14">
        <v>-1</v>
      </c>
      <c r="N348" s="14">
        <v>13</v>
      </c>
      <c r="O348" s="14">
        <v>13</v>
      </c>
      <c r="P348" s="14">
        <v>0</v>
      </c>
      <c r="Q348" s="14">
        <v>21</v>
      </c>
      <c r="R348" s="14">
        <v>0</v>
      </c>
      <c r="S348" s="14">
        <v>23</v>
      </c>
      <c r="T348" s="14">
        <v>8</v>
      </c>
      <c r="U348" s="14">
        <v>33</v>
      </c>
    </row>
    <row r="349" spans="1:21">
      <c r="A349" s="54">
        <v>24776</v>
      </c>
      <c r="B349" s="14">
        <v>4</v>
      </c>
      <c r="C349" s="14">
        <v>-1</v>
      </c>
      <c r="D349" s="14">
        <v>-1</v>
      </c>
      <c r="E349" s="14">
        <v>6</v>
      </c>
      <c r="F349" s="14">
        <v>-11</v>
      </c>
      <c r="G349" s="14">
        <v>0</v>
      </c>
      <c r="H349" s="14">
        <v>17</v>
      </c>
      <c r="I349" s="14">
        <v>38</v>
      </c>
      <c r="J349" s="14">
        <v>0.3</v>
      </c>
      <c r="K349" s="14">
        <v>5.5</v>
      </c>
      <c r="L349" s="14">
        <v>0</v>
      </c>
      <c r="M349" s="14">
        <v>-2</v>
      </c>
      <c r="N349" s="14">
        <v>10</v>
      </c>
      <c r="O349" s="14">
        <v>11</v>
      </c>
      <c r="P349" s="14">
        <v>0</v>
      </c>
      <c r="Q349" s="14">
        <v>10</v>
      </c>
      <c r="R349" s="14">
        <v>0</v>
      </c>
      <c r="S349" s="14">
        <v>4</v>
      </c>
      <c r="T349" s="14">
        <v>5</v>
      </c>
      <c r="U349" s="14">
        <v>19</v>
      </c>
    </row>
    <row r="350" spans="1:21">
      <c r="A350" s="54">
        <v>24806</v>
      </c>
      <c r="B350" s="14">
        <v>217</v>
      </c>
      <c r="C350" s="14">
        <v>1</v>
      </c>
      <c r="D350" s="14">
        <v>31</v>
      </c>
      <c r="E350" s="14">
        <v>185</v>
      </c>
      <c r="F350" s="14">
        <v>179</v>
      </c>
      <c r="G350" s="14">
        <v>0</v>
      </c>
      <c r="H350" s="14">
        <v>6</v>
      </c>
      <c r="I350" s="14">
        <v>208</v>
      </c>
      <c r="J350" s="14">
        <v>14.2</v>
      </c>
      <c r="K350" s="14">
        <v>39.200000000000003</v>
      </c>
      <c r="L350" s="14">
        <v>0</v>
      </c>
      <c r="M350" s="14">
        <v>17</v>
      </c>
      <c r="N350" s="14">
        <v>13</v>
      </c>
      <c r="O350" s="14">
        <v>36</v>
      </c>
      <c r="P350" s="14">
        <v>0</v>
      </c>
      <c r="Q350" s="14">
        <v>28</v>
      </c>
      <c r="R350" s="14">
        <v>0</v>
      </c>
      <c r="S350" s="14">
        <v>29</v>
      </c>
      <c r="T350" s="14">
        <v>11</v>
      </c>
      <c r="U350" s="14">
        <v>53</v>
      </c>
    </row>
    <row r="351" spans="1:21">
      <c r="A351" s="54">
        <v>24837</v>
      </c>
      <c r="B351" s="14">
        <v>41</v>
      </c>
      <c r="C351" s="14">
        <v>0</v>
      </c>
      <c r="D351" s="14">
        <v>1</v>
      </c>
      <c r="E351" s="14">
        <v>40</v>
      </c>
      <c r="F351" s="14">
        <v>26</v>
      </c>
      <c r="G351" s="14">
        <v>0</v>
      </c>
      <c r="H351" s="14">
        <v>14</v>
      </c>
      <c r="I351" s="14">
        <v>116</v>
      </c>
      <c r="J351" s="14">
        <v>-3.6</v>
      </c>
      <c r="K351" s="14">
        <v>45.4</v>
      </c>
      <c r="L351" s="14">
        <v>0</v>
      </c>
      <c r="M351" s="14">
        <v>1</v>
      </c>
      <c r="N351" s="14">
        <v>15</v>
      </c>
      <c r="O351" s="14">
        <v>15</v>
      </c>
      <c r="P351" s="14">
        <v>0</v>
      </c>
      <c r="Q351" s="14">
        <v>16</v>
      </c>
      <c r="R351" s="14">
        <v>0</v>
      </c>
      <c r="S351" s="14">
        <v>22</v>
      </c>
      <c r="T351" s="14">
        <v>6</v>
      </c>
      <c r="U351" s="14">
        <v>40</v>
      </c>
    </row>
    <row r="352" spans="1:21">
      <c r="A352" s="54">
        <v>24868</v>
      </c>
      <c r="B352" s="14">
        <v>-120</v>
      </c>
      <c r="C352" s="14">
        <v>-1</v>
      </c>
      <c r="D352" s="14">
        <v>-134</v>
      </c>
      <c r="E352" s="14">
        <v>15</v>
      </c>
      <c r="F352" s="14">
        <v>20</v>
      </c>
      <c r="G352" s="14">
        <v>0</v>
      </c>
      <c r="H352" s="14">
        <v>-5</v>
      </c>
      <c r="I352" s="14">
        <v>-35</v>
      </c>
      <c r="J352" s="14">
        <v>-2.1</v>
      </c>
      <c r="K352" s="14">
        <v>-41.5</v>
      </c>
      <c r="L352" s="14">
        <v>0</v>
      </c>
      <c r="M352" s="14">
        <v>2</v>
      </c>
      <c r="N352" s="14">
        <v>8</v>
      </c>
      <c r="O352" s="14">
        <v>6</v>
      </c>
      <c r="P352" s="14">
        <v>0</v>
      </c>
      <c r="Q352" s="14">
        <v>10</v>
      </c>
      <c r="R352" s="14">
        <v>0</v>
      </c>
      <c r="S352" s="14">
        <v>-18</v>
      </c>
      <c r="T352" s="14">
        <v>4</v>
      </c>
      <c r="U352" s="14">
        <v>59</v>
      </c>
    </row>
    <row r="353" spans="1:21">
      <c r="A353" s="54">
        <v>24897</v>
      </c>
      <c r="B353" s="14">
        <v>200</v>
      </c>
      <c r="C353" s="14">
        <v>0</v>
      </c>
      <c r="D353" s="14">
        <v>186</v>
      </c>
      <c r="E353" s="14">
        <v>14</v>
      </c>
      <c r="F353" s="14">
        <v>-3</v>
      </c>
      <c r="G353" s="14">
        <v>0</v>
      </c>
      <c r="H353" s="14">
        <v>17</v>
      </c>
      <c r="I353" s="14">
        <v>186</v>
      </c>
      <c r="J353" s="14">
        <v>16.3</v>
      </c>
      <c r="K353" s="14">
        <v>48.5</v>
      </c>
      <c r="L353" s="14">
        <v>0</v>
      </c>
      <c r="M353" s="14">
        <v>4</v>
      </c>
      <c r="N353" s="14">
        <v>13</v>
      </c>
      <c r="O353" s="14">
        <v>21</v>
      </c>
      <c r="P353" s="14">
        <v>0</v>
      </c>
      <c r="Q353" s="14">
        <v>20</v>
      </c>
      <c r="R353" s="14">
        <v>0</v>
      </c>
      <c r="S353" s="14">
        <v>35</v>
      </c>
      <c r="T353" s="14">
        <v>7</v>
      </c>
      <c r="U353" s="14">
        <v>25</v>
      </c>
    </row>
    <row r="354" spans="1:21">
      <c r="A354" s="54">
        <v>24928</v>
      </c>
      <c r="B354" s="14">
        <v>2</v>
      </c>
      <c r="C354" s="14">
        <v>-2</v>
      </c>
      <c r="D354" s="14">
        <v>-9</v>
      </c>
      <c r="E354" s="14">
        <v>13</v>
      </c>
      <c r="F354" s="14">
        <v>4</v>
      </c>
      <c r="G354" s="14">
        <v>0</v>
      </c>
      <c r="H354" s="14">
        <v>9</v>
      </c>
      <c r="I354" s="14">
        <v>55</v>
      </c>
      <c r="J354" s="14">
        <v>7.1</v>
      </c>
      <c r="K354" s="14">
        <v>17.3</v>
      </c>
      <c r="L354" s="14">
        <v>0</v>
      </c>
      <c r="M354" s="14">
        <v>1</v>
      </c>
      <c r="N354" s="14">
        <v>9</v>
      </c>
      <c r="O354" s="14">
        <v>7</v>
      </c>
      <c r="P354" s="14">
        <v>0</v>
      </c>
      <c r="Q354" s="14">
        <v>6</v>
      </c>
      <c r="R354" s="14">
        <v>0</v>
      </c>
      <c r="S354" s="14">
        <v>10</v>
      </c>
      <c r="T354" s="14">
        <v>3</v>
      </c>
      <c r="U354" s="14">
        <v>23</v>
      </c>
    </row>
    <row r="355" spans="1:21">
      <c r="A355" s="54">
        <v>24958</v>
      </c>
      <c r="B355" s="14">
        <v>88</v>
      </c>
      <c r="C355" s="14">
        <v>11</v>
      </c>
      <c r="D355" s="14">
        <v>13</v>
      </c>
      <c r="E355" s="14">
        <v>64</v>
      </c>
      <c r="F355" s="14">
        <v>46</v>
      </c>
      <c r="G355" s="14">
        <v>0</v>
      </c>
      <c r="H355" s="14">
        <v>18</v>
      </c>
      <c r="I355" s="14">
        <v>137</v>
      </c>
      <c r="J355" s="14">
        <v>9.6999999999999993</v>
      </c>
      <c r="K355" s="14">
        <v>45.8</v>
      </c>
      <c r="L355" s="14">
        <v>0</v>
      </c>
      <c r="M355" s="14">
        <v>3</v>
      </c>
      <c r="N355" s="14">
        <v>9</v>
      </c>
      <c r="O355" s="14">
        <v>14</v>
      </c>
      <c r="P355" s="14">
        <v>0</v>
      </c>
      <c r="Q355" s="14">
        <v>10</v>
      </c>
      <c r="R355" s="14">
        <v>0</v>
      </c>
      <c r="S355" s="14">
        <v>24</v>
      </c>
      <c r="T355" s="14">
        <v>4</v>
      </c>
      <c r="U355" s="14">
        <v>36</v>
      </c>
    </row>
    <row r="356" spans="1:21">
      <c r="A356" s="54">
        <v>24989</v>
      </c>
      <c r="B356" s="14">
        <v>48</v>
      </c>
      <c r="C356" s="14">
        <v>0</v>
      </c>
      <c r="D356" s="14">
        <v>-11</v>
      </c>
      <c r="E356" s="14">
        <v>59</v>
      </c>
      <c r="F356" s="14">
        <v>28</v>
      </c>
      <c r="G356" s="14">
        <v>0</v>
      </c>
      <c r="H356" s="14">
        <v>31</v>
      </c>
      <c r="I356" s="14">
        <v>21</v>
      </c>
      <c r="J356" s="14">
        <v>8.9</v>
      </c>
      <c r="K356" s="14">
        <v>15.3</v>
      </c>
      <c r="L356" s="14">
        <v>0</v>
      </c>
      <c r="M356" s="14">
        <v>-7</v>
      </c>
      <c r="N356" s="14">
        <v>10</v>
      </c>
      <c r="O356" s="14">
        <v>8</v>
      </c>
      <c r="P356" s="14">
        <v>0</v>
      </c>
      <c r="Q356" s="14">
        <v>18</v>
      </c>
      <c r="R356" s="14">
        <v>0</v>
      </c>
      <c r="S356" s="14">
        <v>12</v>
      </c>
      <c r="T356" s="14">
        <v>7</v>
      </c>
      <c r="U356" s="14">
        <v>27</v>
      </c>
    </row>
    <row r="357" spans="1:21">
      <c r="A357" s="54">
        <v>25019</v>
      </c>
      <c r="B357" s="14">
        <v>9</v>
      </c>
      <c r="C357" s="14">
        <v>-2</v>
      </c>
      <c r="D357" s="14">
        <v>-27</v>
      </c>
      <c r="E357" s="14">
        <v>38</v>
      </c>
      <c r="F357" s="14">
        <v>13</v>
      </c>
      <c r="G357" s="14">
        <v>0</v>
      </c>
      <c r="H357" s="14">
        <v>25</v>
      </c>
      <c r="I357" s="14">
        <v>162</v>
      </c>
      <c r="J357" s="14">
        <v>13.1</v>
      </c>
      <c r="K357" s="14">
        <v>21.2</v>
      </c>
      <c r="L357" s="14">
        <v>0</v>
      </c>
      <c r="M357" s="14">
        <v>12</v>
      </c>
      <c r="N357" s="14">
        <v>5</v>
      </c>
      <c r="O357" s="14">
        <v>29</v>
      </c>
      <c r="P357" s="14">
        <v>0</v>
      </c>
      <c r="Q357" s="14">
        <v>25</v>
      </c>
      <c r="R357" s="14">
        <v>0</v>
      </c>
      <c r="S357" s="14">
        <v>15</v>
      </c>
      <c r="T357" s="14">
        <v>9</v>
      </c>
      <c r="U357" s="14">
        <v>82</v>
      </c>
    </row>
    <row r="358" spans="1:21">
      <c r="A358" s="54">
        <v>25050</v>
      </c>
      <c r="B358" s="14">
        <v>65</v>
      </c>
      <c r="C358" s="14">
        <v>5</v>
      </c>
      <c r="D358" s="14">
        <v>23</v>
      </c>
      <c r="E358" s="14">
        <v>37</v>
      </c>
      <c r="F358" s="14">
        <v>37</v>
      </c>
      <c r="G358" s="14">
        <v>0</v>
      </c>
      <c r="H358" s="14">
        <v>0</v>
      </c>
      <c r="I358" s="14">
        <v>125</v>
      </c>
      <c r="J358" s="14">
        <v>10</v>
      </c>
      <c r="K358" s="14">
        <v>29.1</v>
      </c>
      <c r="L358" s="14">
        <v>0</v>
      </c>
      <c r="M358" s="14">
        <v>5</v>
      </c>
      <c r="N358" s="14">
        <v>16</v>
      </c>
      <c r="O358" s="14">
        <v>20</v>
      </c>
      <c r="P358" s="14">
        <v>0</v>
      </c>
      <c r="Q358" s="14">
        <v>17</v>
      </c>
      <c r="R358" s="14">
        <v>0</v>
      </c>
      <c r="S358" s="14">
        <v>18</v>
      </c>
      <c r="T358" s="14">
        <v>7</v>
      </c>
      <c r="U358" s="14">
        <v>31</v>
      </c>
    </row>
    <row r="359" spans="1:21">
      <c r="A359" s="54">
        <v>25081</v>
      </c>
      <c r="B359" s="14">
        <v>21</v>
      </c>
      <c r="C359" s="14">
        <v>1</v>
      </c>
      <c r="D359" s="14">
        <v>31</v>
      </c>
      <c r="E359" s="14">
        <v>-11</v>
      </c>
      <c r="F359" s="14">
        <v>-34</v>
      </c>
      <c r="G359" s="14">
        <v>0</v>
      </c>
      <c r="H359" s="14">
        <v>23</v>
      </c>
      <c r="I359" s="14">
        <v>159</v>
      </c>
      <c r="J359" s="14">
        <v>8.5</v>
      </c>
      <c r="K359" s="14">
        <v>38.5</v>
      </c>
      <c r="L359" s="14">
        <v>0</v>
      </c>
      <c r="M359" s="14">
        <v>3</v>
      </c>
      <c r="N359" s="14">
        <v>22</v>
      </c>
      <c r="O359" s="14">
        <v>18</v>
      </c>
      <c r="P359" s="14">
        <v>0</v>
      </c>
      <c r="Q359" s="14">
        <v>20</v>
      </c>
      <c r="R359" s="14">
        <v>0</v>
      </c>
      <c r="S359" s="14">
        <v>25</v>
      </c>
      <c r="T359" s="14">
        <v>8</v>
      </c>
      <c r="U359" s="14">
        <v>24</v>
      </c>
    </row>
    <row r="360" spans="1:21">
      <c r="A360" s="54">
        <v>25111</v>
      </c>
      <c r="B360" s="14">
        <v>40</v>
      </c>
      <c r="C360" s="14">
        <v>2</v>
      </c>
      <c r="D360" s="14">
        <v>40</v>
      </c>
      <c r="E360" s="14">
        <v>-2</v>
      </c>
      <c r="F360" s="14">
        <v>-3</v>
      </c>
      <c r="G360" s="14">
        <v>0</v>
      </c>
      <c r="H360" s="14">
        <v>1</v>
      </c>
      <c r="I360" s="14">
        <v>89</v>
      </c>
      <c r="J360" s="14">
        <v>8.1999999999999993</v>
      </c>
      <c r="K360" s="14">
        <v>27.1</v>
      </c>
      <c r="L360" s="14">
        <v>0</v>
      </c>
      <c r="M360" s="14">
        <v>7</v>
      </c>
      <c r="N360" s="14">
        <v>11</v>
      </c>
      <c r="O360" s="14">
        <v>3</v>
      </c>
      <c r="P360" s="14">
        <v>0</v>
      </c>
      <c r="Q360" s="14">
        <v>5</v>
      </c>
      <c r="R360" s="14">
        <v>0</v>
      </c>
      <c r="S360" s="14">
        <v>15</v>
      </c>
      <c r="T360" s="14">
        <v>2</v>
      </c>
      <c r="U360" s="14">
        <v>25</v>
      </c>
    </row>
    <row r="361" spans="1:21">
      <c r="A361" s="54">
        <v>25142</v>
      </c>
      <c r="B361" s="14">
        <v>29</v>
      </c>
      <c r="C361" s="14">
        <v>-45</v>
      </c>
      <c r="D361" s="14">
        <v>33</v>
      </c>
      <c r="E361" s="14">
        <v>41</v>
      </c>
      <c r="F361" s="14">
        <v>19</v>
      </c>
      <c r="G361" s="14">
        <v>0</v>
      </c>
      <c r="H361" s="14">
        <v>22</v>
      </c>
      <c r="I361" s="14">
        <v>174</v>
      </c>
      <c r="J361" s="14">
        <v>10.7</v>
      </c>
      <c r="K361" s="14">
        <v>31.6</v>
      </c>
      <c r="L361" s="14">
        <v>0</v>
      </c>
      <c r="M361" s="14">
        <v>5</v>
      </c>
      <c r="N361" s="14">
        <v>19</v>
      </c>
      <c r="O361" s="14">
        <v>36</v>
      </c>
      <c r="P361" s="14">
        <v>0</v>
      </c>
      <c r="Q361" s="14">
        <v>32</v>
      </c>
      <c r="R361" s="14">
        <v>0</v>
      </c>
      <c r="S361" s="14">
        <v>23</v>
      </c>
      <c r="T361" s="14">
        <v>12</v>
      </c>
      <c r="U361" s="14">
        <v>34</v>
      </c>
    </row>
    <row r="362" spans="1:21">
      <c r="A362" s="54">
        <v>25172</v>
      </c>
      <c r="B362" s="14">
        <v>93</v>
      </c>
      <c r="C362" s="14">
        <v>44</v>
      </c>
      <c r="D362" s="14">
        <v>-4</v>
      </c>
      <c r="E362" s="14">
        <v>53</v>
      </c>
      <c r="F362" s="14">
        <v>56</v>
      </c>
      <c r="G362" s="14">
        <v>0</v>
      </c>
      <c r="H362" s="14">
        <v>-3</v>
      </c>
      <c r="I362" s="14">
        <v>164</v>
      </c>
      <c r="J362" s="14">
        <v>12.9</v>
      </c>
      <c r="K362" s="14">
        <v>21.1</v>
      </c>
      <c r="L362" s="14">
        <v>0</v>
      </c>
      <c r="M362" s="14">
        <v>9</v>
      </c>
      <c r="N362" s="14">
        <v>15</v>
      </c>
      <c r="O362" s="14">
        <v>31</v>
      </c>
      <c r="P362" s="14">
        <v>0</v>
      </c>
      <c r="Q362" s="14">
        <v>30</v>
      </c>
      <c r="R362" s="14">
        <v>0</v>
      </c>
      <c r="S362" s="14">
        <v>19</v>
      </c>
      <c r="T362" s="14">
        <v>12</v>
      </c>
      <c r="U362" s="14">
        <v>6</v>
      </c>
    </row>
    <row r="363" spans="1:21">
      <c r="A363" s="54">
        <v>25203</v>
      </c>
      <c r="B363" s="14">
        <v>105</v>
      </c>
      <c r="C363" s="14">
        <v>1</v>
      </c>
      <c r="D363" s="14">
        <v>40</v>
      </c>
      <c r="E363" s="14">
        <v>64</v>
      </c>
      <c r="F363" s="14">
        <v>53</v>
      </c>
      <c r="G363" s="14">
        <v>0</v>
      </c>
      <c r="H363" s="14">
        <v>11</v>
      </c>
      <c r="I363" s="14">
        <v>121</v>
      </c>
      <c r="J363" s="14">
        <v>3.1</v>
      </c>
      <c r="K363" s="14">
        <v>28.4</v>
      </c>
      <c r="L363" s="14">
        <v>0</v>
      </c>
      <c r="M363" s="14">
        <v>4</v>
      </c>
      <c r="N363" s="14">
        <v>12</v>
      </c>
      <c r="O363" s="14">
        <v>21</v>
      </c>
      <c r="P363" s="14">
        <v>0</v>
      </c>
      <c r="Q363" s="14">
        <v>22</v>
      </c>
      <c r="R363" s="14">
        <v>0</v>
      </c>
      <c r="S363" s="14">
        <v>15</v>
      </c>
      <c r="T363" s="14">
        <v>8</v>
      </c>
      <c r="U363" s="14">
        <v>38</v>
      </c>
    </row>
    <row r="364" spans="1:21">
      <c r="A364" s="54">
        <v>25234</v>
      </c>
      <c r="B364" s="14">
        <v>27</v>
      </c>
      <c r="C364" s="14">
        <v>-3</v>
      </c>
      <c r="D364" s="14">
        <v>8</v>
      </c>
      <c r="E364" s="14">
        <v>22</v>
      </c>
      <c r="F364" s="14">
        <v>53</v>
      </c>
      <c r="G364" s="14">
        <v>0</v>
      </c>
      <c r="H364" s="14">
        <v>-31</v>
      </c>
      <c r="I364" s="14">
        <v>100</v>
      </c>
      <c r="J364" s="14">
        <v>7</v>
      </c>
      <c r="K364" s="14">
        <v>20.3</v>
      </c>
      <c r="L364" s="14">
        <v>0</v>
      </c>
      <c r="M364" s="14">
        <v>0</v>
      </c>
      <c r="N364" s="14">
        <v>16</v>
      </c>
      <c r="O364" s="14">
        <v>20</v>
      </c>
      <c r="P364" s="14">
        <v>0</v>
      </c>
      <c r="Q364" s="14">
        <v>21</v>
      </c>
      <c r="R364" s="14">
        <v>0</v>
      </c>
      <c r="S364" s="14">
        <v>17</v>
      </c>
      <c r="T364" s="14">
        <v>9</v>
      </c>
      <c r="U364" s="14">
        <v>64</v>
      </c>
    </row>
    <row r="365" spans="1:21">
      <c r="A365" s="54">
        <v>25262</v>
      </c>
      <c r="B365" s="14">
        <v>111</v>
      </c>
      <c r="C365" s="14">
        <v>0</v>
      </c>
      <c r="D365" s="14">
        <v>41</v>
      </c>
      <c r="E365" s="14">
        <v>70</v>
      </c>
      <c r="F365" s="14">
        <v>31</v>
      </c>
      <c r="G365" s="14">
        <v>0</v>
      </c>
      <c r="H365" s="14">
        <v>39</v>
      </c>
      <c r="I365" s="14">
        <v>134</v>
      </c>
      <c r="J365" s="14">
        <v>7</v>
      </c>
      <c r="K365" s="14">
        <v>21.2</v>
      </c>
      <c r="L365" s="14">
        <v>0</v>
      </c>
      <c r="M365" s="14">
        <v>6</v>
      </c>
      <c r="N365" s="14">
        <v>16</v>
      </c>
      <c r="O365" s="14">
        <v>19</v>
      </c>
      <c r="P365" s="14">
        <v>0</v>
      </c>
      <c r="Q365" s="14">
        <v>22</v>
      </c>
      <c r="R365" s="14">
        <v>0</v>
      </c>
      <c r="S365" s="14">
        <v>20</v>
      </c>
      <c r="T365" s="14">
        <v>7</v>
      </c>
      <c r="U365" s="14">
        <v>15</v>
      </c>
    </row>
    <row r="366" spans="1:21">
      <c r="A366" s="54">
        <v>25293</v>
      </c>
      <c r="B366" s="14">
        <v>58</v>
      </c>
      <c r="C366" s="14">
        <v>-2</v>
      </c>
      <c r="D366" s="14">
        <v>4</v>
      </c>
      <c r="E366" s="14">
        <v>56</v>
      </c>
      <c r="F366" s="14">
        <v>38</v>
      </c>
      <c r="G366" s="14">
        <v>0</v>
      </c>
      <c r="H366" s="14">
        <v>18</v>
      </c>
      <c r="I366" s="14">
        <v>143</v>
      </c>
      <c r="J366" s="14">
        <v>6.9</v>
      </c>
      <c r="K366" s="14">
        <v>27.2</v>
      </c>
      <c r="L366" s="14">
        <v>0</v>
      </c>
      <c r="M366" s="14">
        <v>6</v>
      </c>
      <c r="N366" s="14">
        <v>13</v>
      </c>
      <c r="O366" s="14">
        <v>26</v>
      </c>
      <c r="P366" s="14">
        <v>0</v>
      </c>
      <c r="Q366" s="14">
        <v>25</v>
      </c>
      <c r="R366" s="14">
        <v>0</v>
      </c>
      <c r="S366" s="14">
        <v>22</v>
      </c>
      <c r="T366" s="14">
        <v>11</v>
      </c>
      <c r="U366" s="14">
        <v>5</v>
      </c>
    </row>
    <row r="367" spans="1:21">
      <c r="A367" s="54">
        <v>25323</v>
      </c>
      <c r="B367" s="14">
        <v>2</v>
      </c>
      <c r="C367" s="14">
        <v>-5</v>
      </c>
      <c r="D367" s="14">
        <v>11</v>
      </c>
      <c r="E367" s="14">
        <v>-4</v>
      </c>
      <c r="F367" s="14">
        <v>-6</v>
      </c>
      <c r="G367" s="14">
        <v>0</v>
      </c>
      <c r="H367" s="14">
        <v>2</v>
      </c>
      <c r="I367" s="14">
        <v>149</v>
      </c>
      <c r="J367" s="14">
        <v>7.3</v>
      </c>
      <c r="K367" s="14">
        <v>21.7</v>
      </c>
      <c r="L367" s="14">
        <v>0</v>
      </c>
      <c r="M367" s="14">
        <v>10</v>
      </c>
      <c r="N367" s="14">
        <v>16</v>
      </c>
      <c r="O367" s="14">
        <v>21</v>
      </c>
      <c r="P367" s="14">
        <v>0</v>
      </c>
      <c r="Q367" s="14">
        <v>18</v>
      </c>
      <c r="R367" s="14">
        <v>0</v>
      </c>
      <c r="S367" s="14">
        <v>13</v>
      </c>
      <c r="T367" s="14">
        <v>7</v>
      </c>
      <c r="U367" s="14">
        <v>16</v>
      </c>
    </row>
    <row r="368" spans="1:21">
      <c r="A368" s="54">
        <v>25354</v>
      </c>
      <c r="B368" s="14">
        <v>84</v>
      </c>
      <c r="C368" s="14">
        <v>5</v>
      </c>
      <c r="D368" s="14">
        <v>45</v>
      </c>
      <c r="E368" s="14">
        <v>34</v>
      </c>
      <c r="F368" s="14">
        <v>22</v>
      </c>
      <c r="G368" s="14">
        <v>0</v>
      </c>
      <c r="H368" s="14">
        <v>12</v>
      </c>
      <c r="I368" s="14">
        <v>133</v>
      </c>
      <c r="J368" s="14">
        <v>13.2</v>
      </c>
      <c r="K368" s="14">
        <v>43.7</v>
      </c>
      <c r="L368" s="14">
        <v>0</v>
      </c>
      <c r="M368" s="14">
        <v>4</v>
      </c>
      <c r="N368" s="14">
        <v>12</v>
      </c>
      <c r="O368" s="14">
        <v>15</v>
      </c>
      <c r="P368" s="14">
        <v>0</v>
      </c>
      <c r="Q368" s="14">
        <v>17</v>
      </c>
      <c r="R368" s="14">
        <v>0</v>
      </c>
      <c r="S368" s="14">
        <v>26</v>
      </c>
      <c r="T368" s="14">
        <v>6</v>
      </c>
      <c r="U368" s="14">
        <v>39</v>
      </c>
    </row>
    <row r="369" spans="1:21">
      <c r="A369" s="54">
        <v>25384</v>
      </c>
      <c r="B369" s="14">
        <v>82</v>
      </c>
      <c r="C369" s="14">
        <v>1</v>
      </c>
      <c r="D369" s="14">
        <v>29</v>
      </c>
      <c r="E369" s="14">
        <v>52</v>
      </c>
      <c r="F369" s="14">
        <v>41</v>
      </c>
      <c r="G369" s="14">
        <v>0</v>
      </c>
      <c r="H369" s="14">
        <v>11</v>
      </c>
      <c r="I369" s="14">
        <v>151</v>
      </c>
      <c r="J369" s="14">
        <v>16</v>
      </c>
      <c r="K369" s="14">
        <v>35.5</v>
      </c>
      <c r="L369" s="14">
        <v>0</v>
      </c>
      <c r="M369" s="14">
        <v>7</v>
      </c>
      <c r="N369" s="14">
        <v>18</v>
      </c>
      <c r="O369" s="14">
        <v>20</v>
      </c>
      <c r="P369" s="14">
        <v>0</v>
      </c>
      <c r="Q369" s="14">
        <v>14</v>
      </c>
      <c r="R369" s="14">
        <v>0</v>
      </c>
      <c r="S369" s="14">
        <v>19</v>
      </c>
      <c r="T369" s="14">
        <v>6</v>
      </c>
      <c r="U369" s="14">
        <v>75</v>
      </c>
    </row>
    <row r="370" spans="1:21">
      <c r="A370" s="54">
        <v>25415</v>
      </c>
      <c r="B370" s="14">
        <v>9</v>
      </c>
      <c r="C370" s="14">
        <v>7</v>
      </c>
      <c r="D370" s="14">
        <v>0</v>
      </c>
      <c r="E370" s="14">
        <v>2</v>
      </c>
      <c r="F370" s="14">
        <v>-11</v>
      </c>
      <c r="G370" s="14">
        <v>0</v>
      </c>
      <c r="H370" s="14">
        <v>13</v>
      </c>
      <c r="I370" s="14">
        <v>103</v>
      </c>
      <c r="J370" s="14">
        <v>8.9</v>
      </c>
      <c r="K370" s="14">
        <v>18.100000000000001</v>
      </c>
      <c r="L370" s="14">
        <v>0</v>
      </c>
      <c r="M370" s="14">
        <v>3</v>
      </c>
      <c r="N370" s="14">
        <v>16</v>
      </c>
      <c r="O370" s="14">
        <v>18</v>
      </c>
      <c r="P370" s="14">
        <v>0</v>
      </c>
      <c r="Q370" s="14">
        <v>19</v>
      </c>
      <c r="R370" s="14">
        <v>0</v>
      </c>
      <c r="S370" s="14">
        <v>14</v>
      </c>
      <c r="T370" s="14">
        <v>8</v>
      </c>
      <c r="U370" s="14">
        <v>-19</v>
      </c>
    </row>
    <row r="371" spans="1:21">
      <c r="A371" s="54">
        <v>25446</v>
      </c>
      <c r="B371" s="14">
        <v>121</v>
      </c>
      <c r="C371" s="14">
        <v>6</v>
      </c>
      <c r="D371" s="14">
        <v>-10</v>
      </c>
      <c r="E371" s="14">
        <v>125</v>
      </c>
      <c r="F371" s="14">
        <v>118</v>
      </c>
      <c r="G371" s="14">
        <v>0</v>
      </c>
      <c r="H371" s="14">
        <v>7</v>
      </c>
      <c r="I371" s="14">
        <v>125</v>
      </c>
      <c r="J371" s="14">
        <v>7.7</v>
      </c>
      <c r="K371" s="14">
        <v>23.3</v>
      </c>
      <c r="L371" s="14">
        <v>0</v>
      </c>
      <c r="M371" s="14">
        <v>7</v>
      </c>
      <c r="N371" s="14">
        <v>18</v>
      </c>
      <c r="O371" s="14">
        <v>19</v>
      </c>
      <c r="P371" s="14">
        <v>0</v>
      </c>
      <c r="Q371" s="14">
        <v>17</v>
      </c>
      <c r="R371" s="14">
        <v>0</v>
      </c>
      <c r="S371" s="14">
        <v>16</v>
      </c>
      <c r="T371" s="14">
        <v>6</v>
      </c>
      <c r="U371" s="14">
        <v>33</v>
      </c>
    </row>
    <row r="372" spans="1:21">
      <c r="A372" s="54">
        <v>25476</v>
      </c>
      <c r="B372" s="14">
        <v>-123</v>
      </c>
      <c r="C372" s="14">
        <v>2</v>
      </c>
      <c r="D372" s="14">
        <v>22</v>
      </c>
      <c r="E372" s="14">
        <v>-147</v>
      </c>
      <c r="F372" s="14">
        <v>-117</v>
      </c>
      <c r="G372" s="14">
        <v>0</v>
      </c>
      <c r="H372" s="14">
        <v>-30</v>
      </c>
      <c r="I372" s="14">
        <v>23</v>
      </c>
      <c r="J372" s="14">
        <v>5.3</v>
      </c>
      <c r="K372" s="14">
        <v>6</v>
      </c>
      <c r="L372" s="14">
        <v>0</v>
      </c>
      <c r="M372" s="14">
        <v>-1</v>
      </c>
      <c r="N372" s="14">
        <v>3</v>
      </c>
      <c r="O372" s="14">
        <v>-4</v>
      </c>
      <c r="P372" s="14">
        <v>0</v>
      </c>
      <c r="Q372" s="14">
        <v>5</v>
      </c>
      <c r="R372" s="14">
        <v>0</v>
      </c>
      <c r="S372" s="14">
        <v>2</v>
      </c>
      <c r="T372" s="14">
        <v>2</v>
      </c>
      <c r="U372" s="14">
        <v>6</v>
      </c>
    </row>
    <row r="373" spans="1:21">
      <c r="A373" s="54">
        <v>25507</v>
      </c>
      <c r="B373" s="14">
        <v>-12</v>
      </c>
      <c r="C373" s="14">
        <v>-1</v>
      </c>
      <c r="D373" s="14">
        <v>-4</v>
      </c>
      <c r="E373" s="14">
        <v>-7</v>
      </c>
      <c r="F373" s="14">
        <v>-5</v>
      </c>
      <c r="G373" s="14">
        <v>0</v>
      </c>
      <c r="H373" s="14">
        <v>-2</v>
      </c>
      <c r="I373" s="14">
        <v>168</v>
      </c>
      <c r="J373" s="14">
        <v>10.5</v>
      </c>
      <c r="K373" s="14">
        <v>37.200000000000003</v>
      </c>
      <c r="L373" s="14">
        <v>0</v>
      </c>
      <c r="M373" s="14">
        <v>4</v>
      </c>
      <c r="N373" s="14">
        <v>10</v>
      </c>
      <c r="O373" s="14">
        <v>35</v>
      </c>
      <c r="P373" s="14">
        <v>0</v>
      </c>
      <c r="Q373" s="14">
        <v>30</v>
      </c>
      <c r="R373" s="14">
        <v>0</v>
      </c>
      <c r="S373" s="14">
        <v>26</v>
      </c>
      <c r="T373" s="14">
        <v>12</v>
      </c>
      <c r="U373" s="14">
        <v>51</v>
      </c>
    </row>
    <row r="374" spans="1:21">
      <c r="A374" s="54">
        <v>25537</v>
      </c>
      <c r="B374" s="14">
        <v>-136</v>
      </c>
      <c r="C374" s="14">
        <v>-1</v>
      </c>
      <c r="D374" s="14">
        <v>11</v>
      </c>
      <c r="E374" s="14">
        <v>-146</v>
      </c>
      <c r="F374" s="14">
        <v>-162</v>
      </c>
      <c r="G374" s="14">
        <v>0</v>
      </c>
      <c r="H374" s="14">
        <v>16</v>
      </c>
      <c r="I374" s="14">
        <v>83</v>
      </c>
      <c r="J374" s="14">
        <v>11.8</v>
      </c>
      <c r="K374" s="14">
        <v>21</v>
      </c>
      <c r="L374" s="14">
        <v>0</v>
      </c>
      <c r="M374" s="14">
        <v>-3</v>
      </c>
      <c r="N374" s="14">
        <v>11</v>
      </c>
      <c r="O374" s="14">
        <v>3</v>
      </c>
      <c r="P374" s="14">
        <v>0</v>
      </c>
      <c r="Q374" s="14">
        <v>7</v>
      </c>
      <c r="R374" s="14">
        <v>0</v>
      </c>
      <c r="S374" s="14">
        <v>15</v>
      </c>
      <c r="T374" s="14">
        <v>3</v>
      </c>
      <c r="U374" s="14">
        <v>18</v>
      </c>
    </row>
    <row r="375" spans="1:21">
      <c r="A375" s="54">
        <v>25568</v>
      </c>
      <c r="B375" s="14">
        <v>44</v>
      </c>
      <c r="C375" s="14">
        <v>2</v>
      </c>
      <c r="D375" s="14">
        <v>24</v>
      </c>
      <c r="E375" s="14">
        <v>18</v>
      </c>
      <c r="F375" s="14">
        <v>20</v>
      </c>
      <c r="G375" s="14">
        <v>0</v>
      </c>
      <c r="H375" s="14">
        <v>-2</v>
      </c>
      <c r="I375" s="14">
        <v>82</v>
      </c>
      <c r="J375" s="14">
        <v>12.4</v>
      </c>
      <c r="K375" s="14">
        <v>17.7</v>
      </c>
      <c r="L375" s="14">
        <v>0</v>
      </c>
      <c r="M375" s="14">
        <v>0</v>
      </c>
      <c r="N375" s="14">
        <v>13</v>
      </c>
      <c r="O375" s="14">
        <v>13</v>
      </c>
      <c r="P375" s="14">
        <v>0</v>
      </c>
      <c r="Q375" s="14">
        <v>17</v>
      </c>
      <c r="R375" s="14">
        <v>0</v>
      </c>
      <c r="S375" s="14">
        <v>5</v>
      </c>
      <c r="T375" s="14">
        <v>6</v>
      </c>
      <c r="U375" s="14">
        <v>29</v>
      </c>
    </row>
    <row r="376" spans="1:21">
      <c r="A376" s="54">
        <v>25599</v>
      </c>
      <c r="B376" s="14">
        <v>-158</v>
      </c>
      <c r="C376" s="14">
        <v>-5</v>
      </c>
      <c r="D376" s="14">
        <v>-92</v>
      </c>
      <c r="E376" s="14">
        <v>-61</v>
      </c>
      <c r="F376" s="14">
        <v>-73</v>
      </c>
      <c r="G376" s="14">
        <v>0</v>
      </c>
      <c r="H376" s="14">
        <v>12</v>
      </c>
      <c r="I376" s="14">
        <v>74</v>
      </c>
      <c r="J376" s="14">
        <v>6.9</v>
      </c>
      <c r="K376" s="14">
        <v>0.6</v>
      </c>
      <c r="L376" s="14">
        <v>0</v>
      </c>
      <c r="M376" s="14">
        <v>2</v>
      </c>
      <c r="N376" s="14">
        <v>13</v>
      </c>
      <c r="O376" s="14">
        <v>13</v>
      </c>
      <c r="P376" s="14">
        <v>0</v>
      </c>
      <c r="Q376" s="14">
        <v>14</v>
      </c>
      <c r="R376" s="14">
        <v>0</v>
      </c>
      <c r="S376" s="14">
        <v>7</v>
      </c>
      <c r="T376" s="14">
        <v>6</v>
      </c>
      <c r="U376" s="14">
        <v>19</v>
      </c>
    </row>
    <row r="377" spans="1:21">
      <c r="A377" s="54">
        <v>25627</v>
      </c>
      <c r="B377" s="14">
        <v>21</v>
      </c>
      <c r="C377" s="14">
        <v>-4</v>
      </c>
      <c r="D377" s="14">
        <v>88</v>
      </c>
      <c r="E377" s="14">
        <v>-63</v>
      </c>
      <c r="F377" s="14">
        <v>-48</v>
      </c>
      <c r="G377" s="14">
        <v>0</v>
      </c>
      <c r="H377" s="14">
        <v>-15</v>
      </c>
      <c r="I377" s="14">
        <v>86</v>
      </c>
      <c r="J377" s="14">
        <v>3.5</v>
      </c>
      <c r="K377" s="14">
        <v>16.100000000000001</v>
      </c>
      <c r="L377" s="14">
        <v>0</v>
      </c>
      <c r="M377" s="14">
        <v>-4</v>
      </c>
      <c r="N377" s="14">
        <v>12</v>
      </c>
      <c r="O377" s="14">
        <v>12</v>
      </c>
      <c r="P377" s="14">
        <v>0</v>
      </c>
      <c r="Q377" s="14">
        <v>21</v>
      </c>
      <c r="R377" s="14">
        <v>0</v>
      </c>
      <c r="S377" s="14">
        <v>17</v>
      </c>
      <c r="T377" s="14">
        <v>7</v>
      </c>
      <c r="U377" s="14">
        <v>22</v>
      </c>
    </row>
    <row r="378" spans="1:21">
      <c r="A378" s="54">
        <v>25658</v>
      </c>
      <c r="B378" s="14">
        <v>-9</v>
      </c>
      <c r="C378" s="14">
        <v>-2</v>
      </c>
      <c r="D378" s="14">
        <v>-6</v>
      </c>
      <c r="E378" s="14">
        <v>-1</v>
      </c>
      <c r="F378" s="14">
        <v>19</v>
      </c>
      <c r="G378" s="14">
        <v>0</v>
      </c>
      <c r="H378" s="14">
        <v>-20</v>
      </c>
      <c r="I378" s="14">
        <v>70</v>
      </c>
      <c r="J378" s="14">
        <v>3.5</v>
      </c>
      <c r="K378" s="14">
        <v>23.7</v>
      </c>
      <c r="L378" s="14">
        <v>0</v>
      </c>
      <c r="M378" s="14">
        <v>-1</v>
      </c>
      <c r="N378" s="14">
        <v>15</v>
      </c>
      <c r="O378" s="14">
        <v>4</v>
      </c>
      <c r="P378" s="14">
        <v>0</v>
      </c>
      <c r="Q378" s="14">
        <v>4</v>
      </c>
      <c r="R378" s="14">
        <v>0</v>
      </c>
      <c r="S378" s="14">
        <v>18</v>
      </c>
      <c r="T378" s="14">
        <v>3</v>
      </c>
      <c r="U378" s="14">
        <v>85</v>
      </c>
    </row>
    <row r="379" spans="1:21">
      <c r="A379" s="54">
        <v>25688</v>
      </c>
      <c r="B379" s="14">
        <v>-186</v>
      </c>
      <c r="C379" s="14">
        <v>-5</v>
      </c>
      <c r="D379" s="14">
        <v>-28</v>
      </c>
      <c r="E379" s="14">
        <v>-153</v>
      </c>
      <c r="F379" s="14">
        <v>-126</v>
      </c>
      <c r="G379" s="14">
        <v>0</v>
      </c>
      <c r="H379" s="14">
        <v>-27</v>
      </c>
      <c r="I379" s="14">
        <v>-19</v>
      </c>
      <c r="J379" s="14">
        <v>0.7</v>
      </c>
      <c r="K379" s="14">
        <v>-18.100000000000001</v>
      </c>
      <c r="L379" s="14">
        <v>0</v>
      </c>
      <c r="M379" s="14">
        <v>-9</v>
      </c>
      <c r="N379" s="14">
        <v>7</v>
      </c>
      <c r="O379" s="14">
        <v>2</v>
      </c>
      <c r="P379" s="14">
        <v>0</v>
      </c>
      <c r="Q379" s="14">
        <v>11</v>
      </c>
      <c r="R379" s="14">
        <v>0</v>
      </c>
      <c r="S379" s="14">
        <v>-11</v>
      </c>
      <c r="T379" s="14">
        <v>4</v>
      </c>
      <c r="U379" s="14">
        <v>102</v>
      </c>
    </row>
    <row r="380" spans="1:21">
      <c r="A380" s="54">
        <v>25719</v>
      </c>
      <c r="B380" s="14">
        <v>-216</v>
      </c>
      <c r="C380" s="14">
        <v>-3</v>
      </c>
      <c r="D380" s="14">
        <v>-35</v>
      </c>
      <c r="E380" s="14">
        <v>-178</v>
      </c>
      <c r="F380" s="14">
        <v>-119</v>
      </c>
      <c r="G380" s="14">
        <v>0</v>
      </c>
      <c r="H380" s="14">
        <v>-59</v>
      </c>
      <c r="I380" s="14">
        <v>29</v>
      </c>
      <c r="J380" s="14">
        <v>2.2999999999999998</v>
      </c>
      <c r="K380" s="14">
        <v>6</v>
      </c>
      <c r="L380" s="14">
        <v>0</v>
      </c>
      <c r="M380" s="14">
        <v>-5</v>
      </c>
      <c r="N380" s="14">
        <v>6</v>
      </c>
      <c r="O380" s="14">
        <v>0</v>
      </c>
      <c r="P380" s="14">
        <v>0</v>
      </c>
      <c r="Q380" s="14">
        <v>12</v>
      </c>
      <c r="R380" s="14">
        <v>0</v>
      </c>
      <c r="S380" s="14">
        <v>5</v>
      </c>
      <c r="T380" s="14">
        <v>4</v>
      </c>
      <c r="U380" s="14">
        <v>-37</v>
      </c>
    </row>
    <row r="381" spans="1:21">
      <c r="A381" s="54">
        <v>25749</v>
      </c>
      <c r="B381" s="14">
        <v>-95</v>
      </c>
      <c r="C381" s="14">
        <v>2</v>
      </c>
      <c r="D381" s="14">
        <v>2</v>
      </c>
      <c r="E381" s="14">
        <v>-99</v>
      </c>
      <c r="F381" s="14">
        <v>-101</v>
      </c>
      <c r="G381" s="14">
        <v>0</v>
      </c>
      <c r="H381" s="14">
        <v>2</v>
      </c>
      <c r="I381" s="14">
        <v>1</v>
      </c>
      <c r="J381" s="14">
        <v>-4.0999999999999996</v>
      </c>
      <c r="K381" s="14">
        <v>0.5</v>
      </c>
      <c r="L381" s="14">
        <v>0</v>
      </c>
      <c r="M381" s="14">
        <v>0</v>
      </c>
      <c r="N381" s="14">
        <v>3</v>
      </c>
      <c r="O381" s="14">
        <v>-3</v>
      </c>
      <c r="P381" s="14">
        <v>0</v>
      </c>
      <c r="Q381" s="14">
        <v>-5</v>
      </c>
      <c r="R381" s="14">
        <v>0</v>
      </c>
      <c r="S381" s="14">
        <v>-3</v>
      </c>
      <c r="T381" s="14">
        <v>-2</v>
      </c>
      <c r="U381" s="14">
        <v>-1</v>
      </c>
    </row>
    <row r="382" spans="1:21">
      <c r="A382" s="54">
        <v>25780</v>
      </c>
      <c r="B382" s="14">
        <v>-46</v>
      </c>
      <c r="C382" s="14">
        <v>-2</v>
      </c>
      <c r="D382" s="14">
        <v>9</v>
      </c>
      <c r="E382" s="14">
        <v>-53</v>
      </c>
      <c r="F382" s="14">
        <v>-68</v>
      </c>
      <c r="G382" s="14">
        <v>0</v>
      </c>
      <c r="H382" s="14">
        <v>15</v>
      </c>
      <c r="I382" s="14">
        <v>40</v>
      </c>
      <c r="J382" s="14">
        <v>17.7</v>
      </c>
      <c r="K382" s="14">
        <v>9.1999999999999993</v>
      </c>
      <c r="L382" s="14">
        <v>0</v>
      </c>
      <c r="M382" s="14">
        <v>5</v>
      </c>
      <c r="N382" s="14">
        <v>6</v>
      </c>
      <c r="O382" s="14">
        <v>-2</v>
      </c>
      <c r="P382" s="14">
        <v>0</v>
      </c>
      <c r="Q382" s="14">
        <v>-7</v>
      </c>
      <c r="R382" s="14">
        <v>0</v>
      </c>
      <c r="S382" s="14">
        <v>3</v>
      </c>
      <c r="T382" s="14">
        <v>-2</v>
      </c>
      <c r="U382" s="14">
        <v>30</v>
      </c>
    </row>
    <row r="383" spans="1:21">
      <c r="A383" s="54">
        <v>25811</v>
      </c>
      <c r="B383" s="14">
        <v>-90</v>
      </c>
      <c r="C383" s="14">
        <v>4</v>
      </c>
      <c r="D383" s="14">
        <v>4</v>
      </c>
      <c r="E383" s="14">
        <v>-98</v>
      </c>
      <c r="F383" s="14">
        <v>-56</v>
      </c>
      <c r="G383" s="14">
        <v>0</v>
      </c>
      <c r="H383" s="14">
        <v>-42</v>
      </c>
      <c r="I383" s="14">
        <v>-40</v>
      </c>
      <c r="J383" s="14">
        <v>-12.9</v>
      </c>
      <c r="K383" s="14">
        <v>-2.4</v>
      </c>
      <c r="L383" s="14">
        <v>0</v>
      </c>
      <c r="M383" s="14">
        <v>-8</v>
      </c>
      <c r="N383" s="14">
        <v>4</v>
      </c>
      <c r="O383" s="14">
        <v>-12</v>
      </c>
      <c r="P383" s="14">
        <v>0</v>
      </c>
      <c r="Q383" s="14">
        <v>-8</v>
      </c>
      <c r="R383" s="14">
        <v>0</v>
      </c>
      <c r="S383" s="14">
        <v>-2</v>
      </c>
      <c r="T383" s="14">
        <v>-4</v>
      </c>
      <c r="U383" s="14">
        <v>14</v>
      </c>
    </row>
    <row r="384" spans="1:21">
      <c r="A384" s="54">
        <v>25841</v>
      </c>
      <c r="B384" s="14">
        <v>-117</v>
      </c>
      <c r="C384" s="14">
        <v>1</v>
      </c>
      <c r="D384" s="14">
        <v>-31</v>
      </c>
      <c r="E384" s="14">
        <v>-87</v>
      </c>
      <c r="F384" s="14">
        <v>-62</v>
      </c>
      <c r="G384" s="14">
        <v>0</v>
      </c>
      <c r="H384" s="14">
        <v>-25</v>
      </c>
      <c r="I384" s="14">
        <v>94</v>
      </c>
      <c r="J384" s="14">
        <v>2.7</v>
      </c>
      <c r="K384" s="14">
        <v>18.7</v>
      </c>
      <c r="L384" s="14">
        <v>0</v>
      </c>
      <c r="M384" s="14">
        <v>-2</v>
      </c>
      <c r="N384" s="14">
        <v>10</v>
      </c>
      <c r="O384" s="14">
        <v>17</v>
      </c>
      <c r="P384" s="14">
        <v>0</v>
      </c>
      <c r="Q384" s="14">
        <v>34</v>
      </c>
      <c r="R384" s="14">
        <v>0</v>
      </c>
      <c r="S384" s="14">
        <v>14</v>
      </c>
      <c r="T384" s="14">
        <v>14</v>
      </c>
      <c r="U384" s="14">
        <v>30</v>
      </c>
    </row>
    <row r="385" spans="1:21">
      <c r="A385" s="54">
        <v>25872</v>
      </c>
      <c r="B385" s="14">
        <v>-511</v>
      </c>
      <c r="C385" s="14">
        <v>0</v>
      </c>
      <c r="D385" s="14">
        <v>8</v>
      </c>
      <c r="E385" s="14">
        <v>-519</v>
      </c>
      <c r="F385" s="14">
        <v>-486</v>
      </c>
      <c r="G385" s="14">
        <v>0</v>
      </c>
      <c r="H385" s="14">
        <v>-33</v>
      </c>
      <c r="I385" s="14">
        <v>36</v>
      </c>
      <c r="J385" s="14">
        <v>0</v>
      </c>
      <c r="K385" s="14">
        <v>16.8</v>
      </c>
      <c r="L385" s="14">
        <v>0</v>
      </c>
      <c r="M385" s="14">
        <v>-22</v>
      </c>
      <c r="N385" s="14">
        <v>8</v>
      </c>
      <c r="O385" s="14">
        <v>5</v>
      </c>
      <c r="P385" s="14">
        <v>0</v>
      </c>
      <c r="Q385" s="14">
        <v>17</v>
      </c>
      <c r="R385" s="14">
        <v>0</v>
      </c>
      <c r="S385" s="14">
        <v>15</v>
      </c>
      <c r="T385" s="14">
        <v>6</v>
      </c>
      <c r="U385" s="14">
        <v>52</v>
      </c>
    </row>
    <row r="386" spans="1:21">
      <c r="A386" s="54">
        <v>25902</v>
      </c>
      <c r="B386" s="14">
        <v>-132</v>
      </c>
      <c r="C386" s="14">
        <v>0</v>
      </c>
      <c r="D386" s="14">
        <v>17</v>
      </c>
      <c r="E386" s="14">
        <v>-149</v>
      </c>
      <c r="F386" s="14">
        <v>-127</v>
      </c>
      <c r="G386" s="14">
        <v>0</v>
      </c>
      <c r="H386" s="14">
        <v>-22</v>
      </c>
      <c r="I386" s="14">
        <v>-17</v>
      </c>
      <c r="J386" s="14">
        <v>-3.3</v>
      </c>
      <c r="K386" s="14">
        <v>-29</v>
      </c>
      <c r="L386" s="14">
        <v>0</v>
      </c>
      <c r="M386" s="14">
        <v>-7</v>
      </c>
      <c r="N386" s="14">
        <v>12</v>
      </c>
      <c r="O386" s="14">
        <v>1</v>
      </c>
      <c r="P386" s="14">
        <v>0</v>
      </c>
      <c r="Q386" s="14">
        <v>9</v>
      </c>
      <c r="R386" s="14">
        <v>0</v>
      </c>
      <c r="S386" s="14">
        <v>-8</v>
      </c>
      <c r="T386" s="14">
        <v>3</v>
      </c>
      <c r="U386" s="14">
        <v>37</v>
      </c>
    </row>
    <row r="387" spans="1:21">
      <c r="A387" s="54">
        <v>25933</v>
      </c>
      <c r="B387" s="14">
        <v>328</v>
      </c>
      <c r="C387" s="14">
        <v>-2</v>
      </c>
      <c r="D387" s="14">
        <v>45</v>
      </c>
      <c r="E387" s="14">
        <v>285</v>
      </c>
      <c r="F387" s="14">
        <v>292</v>
      </c>
      <c r="G387" s="14">
        <v>0</v>
      </c>
      <c r="H387" s="14">
        <v>-7</v>
      </c>
      <c r="I387" s="14">
        <v>40</v>
      </c>
      <c r="J387" s="14">
        <v>-1.1000000000000001</v>
      </c>
      <c r="K387" s="14">
        <v>47.3</v>
      </c>
      <c r="L387" s="14">
        <v>0</v>
      </c>
      <c r="M387" s="14">
        <v>-3</v>
      </c>
      <c r="N387" s="14">
        <v>11</v>
      </c>
      <c r="O387" s="14">
        <v>8</v>
      </c>
      <c r="P387" s="14">
        <v>0</v>
      </c>
      <c r="Q387" s="14">
        <v>4</v>
      </c>
      <c r="R387" s="14">
        <v>0</v>
      </c>
      <c r="S387" s="14">
        <v>21</v>
      </c>
      <c r="T387" s="14">
        <v>2</v>
      </c>
      <c r="U387" s="14">
        <v>15</v>
      </c>
    </row>
    <row r="388" spans="1:21">
      <c r="A388" s="54">
        <v>25964</v>
      </c>
      <c r="B388" s="14">
        <v>-79</v>
      </c>
      <c r="C388" s="14">
        <v>-5</v>
      </c>
      <c r="D388" s="14">
        <v>-45</v>
      </c>
      <c r="E388" s="14">
        <v>-29</v>
      </c>
      <c r="F388" s="14">
        <v>-18</v>
      </c>
      <c r="G388" s="14">
        <v>0</v>
      </c>
      <c r="H388" s="14">
        <v>-11</v>
      </c>
      <c r="I388" s="14">
        <v>119</v>
      </c>
      <c r="J388" s="14">
        <v>-11.2</v>
      </c>
      <c r="K388" s="14">
        <v>42.8</v>
      </c>
      <c r="L388" s="14">
        <v>0</v>
      </c>
      <c r="M388" s="14">
        <v>6</v>
      </c>
      <c r="N388" s="14">
        <v>12</v>
      </c>
      <c r="O388" s="14">
        <v>10</v>
      </c>
      <c r="P388" s="14">
        <v>0</v>
      </c>
      <c r="Q388" s="14">
        <v>9</v>
      </c>
      <c r="R388" s="14">
        <v>0</v>
      </c>
      <c r="S388" s="14">
        <v>24</v>
      </c>
      <c r="T388" s="14">
        <v>4</v>
      </c>
      <c r="U388" s="14">
        <v>33</v>
      </c>
    </row>
    <row r="389" spans="1:21">
      <c r="A389" s="54">
        <v>25992</v>
      </c>
      <c r="B389" s="14">
        <v>-80</v>
      </c>
      <c r="C389" s="14">
        <v>-6</v>
      </c>
      <c r="D389" s="14">
        <v>-10</v>
      </c>
      <c r="E389" s="14">
        <v>-64</v>
      </c>
      <c r="F389" s="14">
        <v>-49</v>
      </c>
      <c r="G389" s="14">
        <v>0</v>
      </c>
      <c r="H389" s="14">
        <v>-15</v>
      </c>
      <c r="I389" s="14">
        <v>23</v>
      </c>
      <c r="J389" s="14">
        <v>1.5</v>
      </c>
      <c r="K389" s="14">
        <v>-2.7</v>
      </c>
      <c r="L389" s="14">
        <v>0</v>
      </c>
      <c r="M389" s="14">
        <v>0</v>
      </c>
      <c r="N389" s="14">
        <v>8</v>
      </c>
      <c r="O389" s="14">
        <v>-4</v>
      </c>
      <c r="P389" s="14">
        <v>0</v>
      </c>
      <c r="Q389" s="14">
        <v>0</v>
      </c>
      <c r="R389" s="14">
        <v>0</v>
      </c>
      <c r="S389" s="14">
        <v>1</v>
      </c>
      <c r="T389" s="14">
        <v>-1</v>
      </c>
      <c r="U389" s="14">
        <v>-1</v>
      </c>
    </row>
    <row r="390" spans="1:21">
      <c r="A390" s="54">
        <v>26023</v>
      </c>
      <c r="B390" s="14">
        <v>-23</v>
      </c>
      <c r="C390" s="14">
        <v>-2</v>
      </c>
      <c r="D390" s="14">
        <v>41</v>
      </c>
      <c r="E390" s="14">
        <v>-62</v>
      </c>
      <c r="F390" s="14">
        <v>-48</v>
      </c>
      <c r="G390" s="14">
        <v>0</v>
      </c>
      <c r="H390" s="14">
        <v>-14</v>
      </c>
      <c r="I390" s="14">
        <v>45</v>
      </c>
      <c r="J390" s="14">
        <v>-3</v>
      </c>
      <c r="K390" s="14">
        <v>15.1</v>
      </c>
      <c r="L390" s="14">
        <v>0</v>
      </c>
      <c r="M390" s="14">
        <v>-6</v>
      </c>
      <c r="N390" s="14">
        <v>8</v>
      </c>
      <c r="O390" s="14">
        <v>6</v>
      </c>
      <c r="P390" s="14">
        <v>0</v>
      </c>
      <c r="Q390" s="14">
        <v>10</v>
      </c>
      <c r="R390" s="14">
        <v>0</v>
      </c>
      <c r="S390" s="14">
        <v>16</v>
      </c>
      <c r="T390" s="14">
        <v>5</v>
      </c>
      <c r="U390" s="14">
        <v>31</v>
      </c>
    </row>
    <row r="391" spans="1:21">
      <c r="A391" s="54">
        <v>26053</v>
      </c>
      <c r="B391" s="14">
        <v>61</v>
      </c>
      <c r="C391" s="14">
        <v>5</v>
      </c>
      <c r="D391" s="14">
        <v>61</v>
      </c>
      <c r="E391" s="14">
        <v>-5</v>
      </c>
      <c r="F391" s="14">
        <v>-10</v>
      </c>
      <c r="G391" s="14">
        <v>0</v>
      </c>
      <c r="H391" s="14">
        <v>5</v>
      </c>
      <c r="I391" s="14">
        <v>78</v>
      </c>
      <c r="J391" s="14">
        <v>2.5</v>
      </c>
      <c r="K391" s="14">
        <v>31.3</v>
      </c>
      <c r="L391" s="14">
        <v>0</v>
      </c>
      <c r="M391" s="14">
        <v>1</v>
      </c>
      <c r="N391" s="14">
        <v>13</v>
      </c>
      <c r="O391" s="14">
        <v>7</v>
      </c>
      <c r="P391" s="14">
        <v>0</v>
      </c>
      <c r="Q391" s="14">
        <v>5</v>
      </c>
      <c r="R391" s="14">
        <v>0</v>
      </c>
      <c r="S391" s="14">
        <v>15</v>
      </c>
      <c r="T391" s="14">
        <v>2</v>
      </c>
      <c r="U391" s="14">
        <v>37</v>
      </c>
    </row>
    <row r="392" spans="1:21">
      <c r="A392" s="54">
        <v>26084</v>
      </c>
      <c r="B392" s="14">
        <v>93</v>
      </c>
      <c r="C392" s="14">
        <v>2</v>
      </c>
      <c r="D392" s="14">
        <v>15</v>
      </c>
      <c r="E392" s="14">
        <v>76</v>
      </c>
      <c r="F392" s="14">
        <v>52</v>
      </c>
      <c r="G392" s="14">
        <v>0</v>
      </c>
      <c r="H392" s="14">
        <v>24</v>
      </c>
      <c r="I392" s="14">
        <v>93</v>
      </c>
      <c r="J392" s="14">
        <v>12.2</v>
      </c>
      <c r="K392" s="14">
        <v>22.5</v>
      </c>
      <c r="L392" s="14">
        <v>0</v>
      </c>
      <c r="M392" s="14">
        <v>6</v>
      </c>
      <c r="N392" s="14">
        <v>12</v>
      </c>
      <c r="O392" s="14">
        <v>12</v>
      </c>
      <c r="P392" s="14">
        <v>0</v>
      </c>
      <c r="Q392" s="14">
        <v>11</v>
      </c>
      <c r="R392" s="14">
        <v>0</v>
      </c>
      <c r="S392" s="14">
        <v>13</v>
      </c>
      <c r="T392" s="14">
        <v>4</v>
      </c>
      <c r="U392" s="14">
        <v>25</v>
      </c>
    </row>
    <row r="393" spans="1:21">
      <c r="A393" s="54">
        <v>26114</v>
      </c>
      <c r="B393" s="14">
        <v>-77</v>
      </c>
      <c r="C393" s="14">
        <v>0</v>
      </c>
      <c r="D393" s="14">
        <v>9</v>
      </c>
      <c r="E393" s="14">
        <v>-86</v>
      </c>
      <c r="F393" s="14">
        <v>-51</v>
      </c>
      <c r="G393" s="14">
        <v>0</v>
      </c>
      <c r="H393" s="14">
        <v>-35</v>
      </c>
      <c r="I393" s="14">
        <v>46</v>
      </c>
      <c r="J393" s="14">
        <v>-16.100000000000001</v>
      </c>
      <c r="K393" s="14">
        <v>16.5</v>
      </c>
      <c r="L393" s="14">
        <v>0</v>
      </c>
      <c r="M393" s="14">
        <v>-7</v>
      </c>
      <c r="N393" s="14">
        <v>20</v>
      </c>
      <c r="O393" s="14">
        <v>12</v>
      </c>
      <c r="P393" s="14">
        <v>0</v>
      </c>
      <c r="Q393" s="14">
        <v>13</v>
      </c>
      <c r="R393" s="14">
        <v>0</v>
      </c>
      <c r="S393" s="14">
        <v>10</v>
      </c>
      <c r="T393" s="14">
        <v>5</v>
      </c>
      <c r="U393" s="14">
        <v>38</v>
      </c>
    </row>
    <row r="394" spans="1:21">
      <c r="A394" s="54">
        <v>26145</v>
      </c>
      <c r="B394" s="14">
        <v>-4</v>
      </c>
      <c r="C394" s="14">
        <v>-18</v>
      </c>
      <c r="D394" s="14">
        <v>27</v>
      </c>
      <c r="E394" s="14">
        <v>-13</v>
      </c>
      <c r="F394" s="14">
        <v>-24</v>
      </c>
      <c r="G394" s="14">
        <v>0</v>
      </c>
      <c r="H394" s="14">
        <v>11</v>
      </c>
      <c r="I394" s="14">
        <v>62</v>
      </c>
      <c r="J394" s="14">
        <v>10.4</v>
      </c>
      <c r="K394" s="14">
        <v>29.5</v>
      </c>
      <c r="L394" s="14">
        <v>0</v>
      </c>
      <c r="M394" s="14">
        <v>1</v>
      </c>
      <c r="N394" s="14">
        <v>6</v>
      </c>
      <c r="O394" s="14">
        <v>5</v>
      </c>
      <c r="P394" s="14">
        <v>0</v>
      </c>
      <c r="Q394" s="14">
        <v>6</v>
      </c>
      <c r="R394" s="14">
        <v>0</v>
      </c>
      <c r="S394" s="14">
        <v>18</v>
      </c>
      <c r="T394" s="14">
        <v>3</v>
      </c>
      <c r="U394" s="14">
        <v>3</v>
      </c>
    </row>
    <row r="395" spans="1:21">
      <c r="A395" s="54">
        <v>26176</v>
      </c>
      <c r="B395" s="14">
        <v>6</v>
      </c>
      <c r="C395" s="14">
        <v>17</v>
      </c>
      <c r="D395" s="14">
        <v>0</v>
      </c>
      <c r="E395" s="14">
        <v>-11</v>
      </c>
      <c r="F395" s="14">
        <v>-3</v>
      </c>
      <c r="G395" s="14">
        <v>0</v>
      </c>
      <c r="H395" s="14">
        <v>-8</v>
      </c>
      <c r="I395" s="14">
        <v>22</v>
      </c>
      <c r="J395" s="14">
        <v>8</v>
      </c>
      <c r="K395" s="14">
        <v>27.6</v>
      </c>
      <c r="L395" s="14">
        <v>0</v>
      </c>
      <c r="M395" s="14">
        <v>-10</v>
      </c>
      <c r="N395" s="14">
        <v>8</v>
      </c>
      <c r="O395" s="14">
        <v>-7</v>
      </c>
      <c r="P395" s="14">
        <v>0</v>
      </c>
      <c r="Q395" s="14">
        <v>-5</v>
      </c>
      <c r="R395" s="14">
        <v>0</v>
      </c>
      <c r="S395" s="14">
        <v>13</v>
      </c>
      <c r="T395" s="14">
        <v>-2</v>
      </c>
      <c r="U395" s="14">
        <v>30</v>
      </c>
    </row>
    <row r="396" spans="1:21">
      <c r="A396" s="54">
        <v>26206</v>
      </c>
      <c r="B396" s="14">
        <v>80</v>
      </c>
      <c r="C396" s="14">
        <v>7</v>
      </c>
      <c r="D396" s="14">
        <v>34</v>
      </c>
      <c r="E396" s="14">
        <v>39</v>
      </c>
      <c r="F396" s="14">
        <v>19</v>
      </c>
      <c r="G396" s="14">
        <v>0</v>
      </c>
      <c r="H396" s="14">
        <v>20</v>
      </c>
      <c r="I396" s="14">
        <v>134</v>
      </c>
      <c r="J396" s="14">
        <v>15.1</v>
      </c>
      <c r="K396" s="14">
        <v>24.2</v>
      </c>
      <c r="L396" s="14">
        <v>0</v>
      </c>
      <c r="M396" s="14">
        <v>9</v>
      </c>
      <c r="N396" s="14">
        <v>13</v>
      </c>
      <c r="O396" s="14">
        <v>20</v>
      </c>
      <c r="P396" s="14">
        <v>0</v>
      </c>
      <c r="Q396" s="14">
        <v>23</v>
      </c>
      <c r="R396" s="14">
        <v>0</v>
      </c>
      <c r="S396" s="14">
        <v>12</v>
      </c>
      <c r="T396" s="14">
        <v>10</v>
      </c>
      <c r="U396" s="14">
        <v>27</v>
      </c>
    </row>
    <row r="397" spans="1:21">
      <c r="A397" s="54">
        <v>26237</v>
      </c>
      <c r="B397" s="14">
        <v>-46</v>
      </c>
      <c r="C397" s="14">
        <v>-65</v>
      </c>
      <c r="D397" s="14">
        <v>47</v>
      </c>
      <c r="E397" s="14">
        <v>-28</v>
      </c>
      <c r="F397" s="14">
        <v>-15</v>
      </c>
      <c r="G397" s="14">
        <v>0</v>
      </c>
      <c r="H397" s="14">
        <v>-13</v>
      </c>
      <c r="I397" s="14">
        <v>27</v>
      </c>
      <c r="J397" s="14">
        <v>9.1999999999999993</v>
      </c>
      <c r="K397" s="14">
        <v>7.2</v>
      </c>
      <c r="L397" s="14">
        <v>0</v>
      </c>
      <c r="M397" s="14">
        <v>-7</v>
      </c>
      <c r="N397" s="14">
        <v>11</v>
      </c>
      <c r="O397" s="14">
        <v>12</v>
      </c>
      <c r="P397" s="14">
        <v>0</v>
      </c>
      <c r="Q397" s="14">
        <v>11</v>
      </c>
      <c r="R397" s="14">
        <v>0</v>
      </c>
      <c r="S397" s="14">
        <v>8</v>
      </c>
      <c r="T397" s="14">
        <v>4</v>
      </c>
      <c r="U397" s="14">
        <v>47</v>
      </c>
    </row>
    <row r="398" spans="1:21">
      <c r="A398" s="54">
        <v>26267</v>
      </c>
      <c r="B398" s="14">
        <v>80</v>
      </c>
      <c r="C398" s="14">
        <v>4</v>
      </c>
      <c r="D398" s="14">
        <v>36</v>
      </c>
      <c r="E398" s="14">
        <v>40</v>
      </c>
      <c r="F398" s="14">
        <v>26</v>
      </c>
      <c r="G398" s="14">
        <v>0</v>
      </c>
      <c r="H398" s="14">
        <v>14</v>
      </c>
      <c r="I398" s="14">
        <v>92</v>
      </c>
      <c r="J398" s="14">
        <v>10</v>
      </c>
      <c r="K398" s="14">
        <v>1.5</v>
      </c>
      <c r="L398" s="14">
        <v>0</v>
      </c>
      <c r="M398" s="14">
        <v>4</v>
      </c>
      <c r="N398" s="14">
        <v>14</v>
      </c>
      <c r="O398" s="14">
        <v>17</v>
      </c>
      <c r="P398" s="14">
        <v>0</v>
      </c>
      <c r="Q398" s="14">
        <v>16</v>
      </c>
      <c r="R398" s="14">
        <v>0</v>
      </c>
      <c r="S398" s="14">
        <v>11</v>
      </c>
      <c r="T398" s="14">
        <v>5</v>
      </c>
      <c r="U398" s="14">
        <v>33</v>
      </c>
    </row>
    <row r="399" spans="1:21">
      <c r="A399" s="54">
        <v>26298</v>
      </c>
      <c r="B399" s="14">
        <v>57</v>
      </c>
      <c r="C399" s="14">
        <v>57</v>
      </c>
      <c r="D399" s="14">
        <v>-36</v>
      </c>
      <c r="E399" s="14">
        <v>36</v>
      </c>
      <c r="F399" s="14">
        <v>34</v>
      </c>
      <c r="G399" s="14">
        <v>0</v>
      </c>
      <c r="H399" s="14">
        <v>2</v>
      </c>
      <c r="I399" s="14">
        <v>163</v>
      </c>
      <c r="J399" s="14">
        <v>10.4</v>
      </c>
      <c r="K399" s="14">
        <v>57.7</v>
      </c>
      <c r="L399" s="14">
        <v>0</v>
      </c>
      <c r="M399" s="14">
        <v>7</v>
      </c>
      <c r="N399" s="14">
        <v>12</v>
      </c>
      <c r="O399" s="14">
        <v>16</v>
      </c>
      <c r="P399" s="14">
        <v>0</v>
      </c>
      <c r="Q399" s="14">
        <v>14</v>
      </c>
      <c r="R399" s="14">
        <v>0</v>
      </c>
      <c r="S399" s="14">
        <v>26</v>
      </c>
      <c r="T399" s="14">
        <v>6</v>
      </c>
      <c r="U399" s="14">
        <v>42</v>
      </c>
    </row>
    <row r="400" spans="1:21">
      <c r="A400" s="54">
        <v>26329</v>
      </c>
      <c r="B400" s="14">
        <v>124</v>
      </c>
      <c r="C400" s="14">
        <v>-2</v>
      </c>
      <c r="D400" s="14">
        <v>45</v>
      </c>
      <c r="E400" s="14">
        <v>81</v>
      </c>
      <c r="F400" s="14">
        <v>72</v>
      </c>
      <c r="G400" s="14">
        <v>0</v>
      </c>
      <c r="H400" s="14">
        <v>9</v>
      </c>
      <c r="I400" s="14">
        <v>132</v>
      </c>
      <c r="J400" s="14">
        <v>23.1</v>
      </c>
      <c r="K400" s="14">
        <v>105.9</v>
      </c>
      <c r="L400" s="14">
        <v>0</v>
      </c>
      <c r="M400" s="14">
        <v>7</v>
      </c>
      <c r="N400" s="14">
        <v>7</v>
      </c>
      <c r="O400" s="14">
        <v>17</v>
      </c>
      <c r="P400" s="14">
        <v>0</v>
      </c>
      <c r="Q400" s="14">
        <v>13</v>
      </c>
      <c r="R400" s="14">
        <v>0</v>
      </c>
      <c r="S400" s="14">
        <v>25</v>
      </c>
      <c r="T400" s="14">
        <v>5</v>
      </c>
      <c r="U400" s="14">
        <v>76</v>
      </c>
    </row>
    <row r="401" spans="1:21">
      <c r="A401" s="54">
        <v>26358</v>
      </c>
      <c r="B401" s="14">
        <v>50</v>
      </c>
      <c r="C401" s="14">
        <v>-4</v>
      </c>
      <c r="D401" s="14">
        <v>-24</v>
      </c>
      <c r="E401" s="14">
        <v>78</v>
      </c>
      <c r="F401" s="14">
        <v>62</v>
      </c>
      <c r="G401" s="14">
        <v>0</v>
      </c>
      <c r="H401" s="14">
        <v>16</v>
      </c>
      <c r="I401" s="14">
        <v>125</v>
      </c>
      <c r="J401" s="14">
        <v>8.6</v>
      </c>
      <c r="K401" s="14">
        <v>30.8</v>
      </c>
      <c r="L401" s="14">
        <v>8.9</v>
      </c>
      <c r="M401" s="14">
        <v>6</v>
      </c>
      <c r="N401" s="14">
        <v>7</v>
      </c>
      <c r="O401" s="14">
        <v>15</v>
      </c>
      <c r="P401" s="14">
        <v>0</v>
      </c>
      <c r="Q401" s="14">
        <v>15</v>
      </c>
      <c r="R401" s="14">
        <v>0</v>
      </c>
      <c r="S401" s="14">
        <v>23</v>
      </c>
      <c r="T401" s="14">
        <v>6</v>
      </c>
      <c r="U401" s="14">
        <v>32</v>
      </c>
    </row>
    <row r="402" spans="1:21">
      <c r="A402" s="54">
        <v>26389</v>
      </c>
      <c r="B402" s="14">
        <v>121</v>
      </c>
      <c r="C402" s="14">
        <v>2</v>
      </c>
      <c r="D402" s="14">
        <v>33</v>
      </c>
      <c r="E402" s="14">
        <v>86</v>
      </c>
      <c r="F402" s="14">
        <v>66</v>
      </c>
      <c r="G402" s="14">
        <v>0</v>
      </c>
      <c r="H402" s="14">
        <v>20</v>
      </c>
      <c r="I402" s="14">
        <v>144</v>
      </c>
      <c r="J402" s="14">
        <v>19.7</v>
      </c>
      <c r="K402" s="14">
        <v>23.8</v>
      </c>
      <c r="L402" s="14">
        <v>17.3</v>
      </c>
      <c r="M402" s="14">
        <v>10</v>
      </c>
      <c r="N402" s="14">
        <v>10</v>
      </c>
      <c r="O402" s="14">
        <v>21</v>
      </c>
      <c r="P402" s="14">
        <v>0</v>
      </c>
      <c r="Q402" s="14">
        <v>17</v>
      </c>
      <c r="R402" s="14">
        <v>0</v>
      </c>
      <c r="S402" s="14">
        <v>17</v>
      </c>
      <c r="T402" s="14">
        <v>7</v>
      </c>
      <c r="U402" s="14">
        <v>31</v>
      </c>
    </row>
    <row r="403" spans="1:21">
      <c r="A403" s="54">
        <v>26419</v>
      </c>
      <c r="B403" s="14">
        <v>63</v>
      </c>
      <c r="C403" s="14">
        <v>-8</v>
      </c>
      <c r="D403" s="14">
        <v>10</v>
      </c>
      <c r="E403" s="14">
        <v>61</v>
      </c>
      <c r="F403" s="14">
        <v>48</v>
      </c>
      <c r="G403" s="14">
        <v>0</v>
      </c>
      <c r="H403" s="14">
        <v>13</v>
      </c>
      <c r="I403" s="14">
        <v>126</v>
      </c>
      <c r="J403" s="14">
        <v>11.1</v>
      </c>
      <c r="K403" s="14">
        <v>25.9</v>
      </c>
      <c r="L403" s="14">
        <v>-4.9000000000000004</v>
      </c>
      <c r="M403" s="14">
        <v>5</v>
      </c>
      <c r="N403" s="14">
        <v>13</v>
      </c>
      <c r="O403" s="14">
        <v>23</v>
      </c>
      <c r="P403" s="14">
        <v>0</v>
      </c>
      <c r="Q403" s="14">
        <v>25</v>
      </c>
      <c r="R403" s="14">
        <v>0</v>
      </c>
      <c r="S403" s="14">
        <v>17</v>
      </c>
      <c r="T403" s="14">
        <v>9</v>
      </c>
      <c r="U403" s="14">
        <v>29</v>
      </c>
    </row>
    <row r="404" spans="1:21">
      <c r="A404" s="54">
        <v>26450</v>
      </c>
      <c r="B404" s="14">
        <v>123</v>
      </c>
      <c r="C404" s="14">
        <v>3</v>
      </c>
      <c r="D404" s="14">
        <v>26</v>
      </c>
      <c r="E404" s="14">
        <v>94</v>
      </c>
      <c r="F404" s="14">
        <v>71</v>
      </c>
      <c r="G404" s="14">
        <v>0</v>
      </c>
      <c r="H404" s="14">
        <v>23</v>
      </c>
      <c r="I404" s="14">
        <v>126</v>
      </c>
      <c r="J404" s="14">
        <v>11</v>
      </c>
      <c r="K404" s="14">
        <v>16.8</v>
      </c>
      <c r="L404" s="14">
        <v>-0.7</v>
      </c>
      <c r="M404" s="14">
        <v>6</v>
      </c>
      <c r="N404" s="14">
        <v>12</v>
      </c>
      <c r="O404" s="14">
        <v>26</v>
      </c>
      <c r="P404" s="14">
        <v>0</v>
      </c>
      <c r="Q404" s="14">
        <v>27</v>
      </c>
      <c r="R404" s="14">
        <v>0</v>
      </c>
      <c r="S404" s="14">
        <v>14</v>
      </c>
      <c r="T404" s="14">
        <v>11</v>
      </c>
      <c r="U404" s="14">
        <v>58</v>
      </c>
    </row>
    <row r="405" spans="1:21">
      <c r="A405" s="54">
        <v>26480</v>
      </c>
      <c r="B405" s="14">
        <v>60</v>
      </c>
      <c r="C405" s="14">
        <v>9</v>
      </c>
      <c r="D405" s="14">
        <v>12</v>
      </c>
      <c r="E405" s="14">
        <v>39</v>
      </c>
      <c r="F405" s="14">
        <v>24</v>
      </c>
      <c r="G405" s="14">
        <v>0</v>
      </c>
      <c r="H405" s="14">
        <v>15</v>
      </c>
      <c r="I405" s="14">
        <v>240</v>
      </c>
      <c r="J405" s="14">
        <v>9</v>
      </c>
      <c r="K405" s="14">
        <v>29.8</v>
      </c>
      <c r="L405" s="14">
        <v>17.5</v>
      </c>
      <c r="M405" s="14">
        <v>8</v>
      </c>
      <c r="N405" s="14">
        <v>26</v>
      </c>
      <c r="O405" s="14">
        <v>50</v>
      </c>
      <c r="P405" s="14">
        <v>0</v>
      </c>
      <c r="Q405" s="14">
        <v>51</v>
      </c>
      <c r="R405" s="14">
        <v>0</v>
      </c>
      <c r="S405" s="14">
        <v>26</v>
      </c>
      <c r="T405" s="14">
        <v>20</v>
      </c>
      <c r="U405" s="14">
        <v>-11</v>
      </c>
    </row>
    <row r="406" spans="1:21">
      <c r="A406" s="54">
        <v>26511</v>
      </c>
      <c r="B406" s="14">
        <v>-120</v>
      </c>
      <c r="C406" s="14">
        <v>-5</v>
      </c>
      <c r="D406" s="14">
        <v>-30</v>
      </c>
      <c r="E406" s="14">
        <v>-85</v>
      </c>
      <c r="F406" s="14">
        <v>-71</v>
      </c>
      <c r="G406" s="14">
        <v>0</v>
      </c>
      <c r="H406" s="14">
        <v>-14</v>
      </c>
      <c r="I406" s="14">
        <v>-6</v>
      </c>
      <c r="J406" s="14">
        <v>-5.8</v>
      </c>
      <c r="K406" s="14">
        <v>13.3</v>
      </c>
      <c r="L406" s="14">
        <v>0.4</v>
      </c>
      <c r="M406" s="14">
        <v>-3</v>
      </c>
      <c r="N406" s="14">
        <v>-1</v>
      </c>
      <c r="O406" s="14">
        <v>-10</v>
      </c>
      <c r="P406" s="14">
        <v>0</v>
      </c>
      <c r="Q406" s="14">
        <v>-5</v>
      </c>
      <c r="R406" s="14">
        <v>0</v>
      </c>
      <c r="S406" s="14">
        <v>9</v>
      </c>
      <c r="T406" s="14">
        <v>-2</v>
      </c>
      <c r="U406" s="14">
        <v>77</v>
      </c>
    </row>
    <row r="407" spans="1:21">
      <c r="A407" s="54">
        <v>26542</v>
      </c>
      <c r="B407" s="14">
        <v>238</v>
      </c>
      <c r="C407" s="14">
        <v>9</v>
      </c>
      <c r="D407" s="14">
        <v>44</v>
      </c>
      <c r="E407" s="14">
        <v>185</v>
      </c>
      <c r="F407" s="14">
        <v>178</v>
      </c>
      <c r="G407" s="14">
        <v>0</v>
      </c>
      <c r="H407" s="14">
        <v>7</v>
      </c>
      <c r="I407" s="14">
        <v>146</v>
      </c>
      <c r="J407" s="14">
        <v>13.2</v>
      </c>
      <c r="K407" s="14">
        <v>33.9</v>
      </c>
      <c r="L407" s="14">
        <v>-1.1000000000000001</v>
      </c>
      <c r="M407" s="14">
        <v>10</v>
      </c>
      <c r="N407" s="14">
        <v>11</v>
      </c>
      <c r="O407" s="14">
        <v>27</v>
      </c>
      <c r="P407" s="14">
        <v>0</v>
      </c>
      <c r="Q407" s="14">
        <v>21</v>
      </c>
      <c r="R407" s="14">
        <v>0</v>
      </c>
      <c r="S407" s="14">
        <v>22</v>
      </c>
      <c r="T407" s="14">
        <v>7</v>
      </c>
      <c r="U407" s="14">
        <v>48</v>
      </c>
    </row>
    <row r="408" spans="1:21">
      <c r="A408" s="54">
        <v>26572</v>
      </c>
      <c r="B408" s="14">
        <v>56</v>
      </c>
      <c r="C408" s="14">
        <v>6</v>
      </c>
      <c r="D408" s="14">
        <v>17</v>
      </c>
      <c r="E408" s="14">
        <v>33</v>
      </c>
      <c r="F408" s="14">
        <v>23</v>
      </c>
      <c r="G408" s="14">
        <v>0</v>
      </c>
      <c r="H408" s="14">
        <v>10</v>
      </c>
      <c r="I408" s="14">
        <v>22</v>
      </c>
      <c r="J408" s="14">
        <v>8.1</v>
      </c>
      <c r="K408" s="14">
        <v>7.4</v>
      </c>
      <c r="L408" s="14">
        <v>2.1</v>
      </c>
      <c r="M408" s="14">
        <v>5</v>
      </c>
      <c r="N408" s="14">
        <v>9</v>
      </c>
      <c r="O408" s="14">
        <v>-4</v>
      </c>
      <c r="P408" s="14">
        <v>0</v>
      </c>
      <c r="Q408" s="14">
        <v>-6</v>
      </c>
      <c r="R408" s="14">
        <v>0</v>
      </c>
      <c r="S408" s="14">
        <v>-1</v>
      </c>
      <c r="T408" s="14">
        <v>0</v>
      </c>
      <c r="U408" s="14">
        <v>45</v>
      </c>
    </row>
    <row r="409" spans="1:21">
      <c r="A409" s="54">
        <v>26603</v>
      </c>
      <c r="B409" s="14">
        <v>157</v>
      </c>
      <c r="C409" s="14">
        <v>0</v>
      </c>
      <c r="D409" s="14">
        <v>38</v>
      </c>
      <c r="E409" s="14">
        <v>119</v>
      </c>
      <c r="F409" s="14">
        <v>97</v>
      </c>
      <c r="G409" s="14">
        <v>0</v>
      </c>
      <c r="H409" s="14">
        <v>22</v>
      </c>
      <c r="I409" s="14">
        <v>222</v>
      </c>
      <c r="J409" s="14">
        <v>9.4</v>
      </c>
      <c r="K409" s="14">
        <v>50.2</v>
      </c>
      <c r="L409" s="14">
        <v>7.8</v>
      </c>
      <c r="M409" s="14">
        <v>12</v>
      </c>
      <c r="N409" s="14">
        <v>11</v>
      </c>
      <c r="O409" s="14">
        <v>45</v>
      </c>
      <c r="P409" s="14">
        <v>0</v>
      </c>
      <c r="Q409" s="14">
        <v>36</v>
      </c>
      <c r="R409" s="14">
        <v>0</v>
      </c>
      <c r="S409" s="14">
        <v>38</v>
      </c>
      <c r="T409" s="14">
        <v>12</v>
      </c>
      <c r="U409" s="14">
        <v>31</v>
      </c>
    </row>
    <row r="410" spans="1:21">
      <c r="A410" s="54">
        <v>26633</v>
      </c>
      <c r="B410" s="14">
        <v>75</v>
      </c>
      <c r="C410" s="14">
        <v>-1</v>
      </c>
      <c r="D410" s="14">
        <v>-36</v>
      </c>
      <c r="E410" s="14">
        <v>112</v>
      </c>
      <c r="F410" s="14">
        <v>93</v>
      </c>
      <c r="G410" s="14">
        <v>0</v>
      </c>
      <c r="H410" s="14">
        <v>19</v>
      </c>
      <c r="I410" s="14">
        <v>187</v>
      </c>
      <c r="J410" s="14">
        <v>14.6</v>
      </c>
      <c r="K410" s="14">
        <v>45.5</v>
      </c>
      <c r="L410" s="14">
        <v>13.5</v>
      </c>
      <c r="M410" s="14">
        <v>10</v>
      </c>
      <c r="N410" s="14">
        <v>11</v>
      </c>
      <c r="O410" s="14">
        <v>27</v>
      </c>
      <c r="P410" s="14">
        <v>0</v>
      </c>
      <c r="Q410" s="14">
        <v>22</v>
      </c>
      <c r="R410" s="14">
        <v>0</v>
      </c>
      <c r="S410" s="14">
        <v>34</v>
      </c>
      <c r="T410" s="14">
        <v>8</v>
      </c>
      <c r="U410" s="14">
        <v>37</v>
      </c>
    </row>
    <row r="411" spans="1:21">
      <c r="A411" s="54">
        <v>26664</v>
      </c>
      <c r="B411" s="14">
        <v>84</v>
      </c>
      <c r="C411" s="14">
        <v>-4</v>
      </c>
      <c r="D411" s="14">
        <v>-65</v>
      </c>
      <c r="E411" s="14">
        <v>153</v>
      </c>
      <c r="F411" s="14">
        <v>124</v>
      </c>
      <c r="G411" s="14">
        <v>0</v>
      </c>
      <c r="H411" s="14">
        <v>29</v>
      </c>
      <c r="I411" s="14">
        <v>170</v>
      </c>
      <c r="J411" s="14">
        <v>15.1</v>
      </c>
      <c r="K411" s="14">
        <v>54.4</v>
      </c>
      <c r="L411" s="14">
        <v>2.4</v>
      </c>
      <c r="M411" s="14">
        <v>8</v>
      </c>
      <c r="N411" s="14">
        <v>10</v>
      </c>
      <c r="O411" s="14">
        <v>22</v>
      </c>
      <c r="P411" s="14">
        <v>0</v>
      </c>
      <c r="Q411" s="14">
        <v>23</v>
      </c>
      <c r="R411" s="14">
        <v>0</v>
      </c>
      <c r="S411" s="14">
        <v>24</v>
      </c>
      <c r="T411" s="14">
        <v>10</v>
      </c>
      <c r="U411" s="14">
        <v>41</v>
      </c>
    </row>
    <row r="412" spans="1:21">
      <c r="A412" s="54">
        <v>26695</v>
      </c>
      <c r="B412" s="14">
        <v>183</v>
      </c>
      <c r="C412" s="14">
        <v>-2</v>
      </c>
      <c r="D412" s="14">
        <v>67</v>
      </c>
      <c r="E412" s="14">
        <v>118</v>
      </c>
      <c r="F412" s="14">
        <v>94</v>
      </c>
      <c r="G412" s="14">
        <v>0</v>
      </c>
      <c r="H412" s="14">
        <v>24</v>
      </c>
      <c r="I412" s="14">
        <v>160</v>
      </c>
      <c r="J412" s="14">
        <v>16.100000000000001</v>
      </c>
      <c r="K412" s="14">
        <v>31.1</v>
      </c>
      <c r="L412" s="14">
        <v>7.3</v>
      </c>
      <c r="M412" s="14">
        <v>4</v>
      </c>
      <c r="N412" s="14">
        <v>10</v>
      </c>
      <c r="O412" s="14">
        <v>29</v>
      </c>
      <c r="P412" s="14">
        <v>0</v>
      </c>
      <c r="Q412" s="14">
        <v>28</v>
      </c>
      <c r="R412" s="14">
        <v>0</v>
      </c>
      <c r="S412" s="14">
        <v>23</v>
      </c>
      <c r="T412" s="14">
        <v>11</v>
      </c>
      <c r="U412" s="14">
        <v>6</v>
      </c>
    </row>
    <row r="413" spans="1:21">
      <c r="A413" s="54">
        <v>26723</v>
      </c>
      <c r="B413" s="14">
        <v>205</v>
      </c>
      <c r="C413" s="14">
        <v>4</v>
      </c>
      <c r="D413" s="14">
        <v>67</v>
      </c>
      <c r="E413" s="14">
        <v>134</v>
      </c>
      <c r="F413" s="14">
        <v>109</v>
      </c>
      <c r="G413" s="14">
        <v>0</v>
      </c>
      <c r="H413" s="14">
        <v>25</v>
      </c>
      <c r="I413" s="14">
        <v>171</v>
      </c>
      <c r="J413" s="14">
        <v>24.3</v>
      </c>
      <c r="K413" s="14">
        <v>25.5</v>
      </c>
      <c r="L413" s="14">
        <v>12.3</v>
      </c>
      <c r="M413" s="14">
        <v>11</v>
      </c>
      <c r="N413" s="14">
        <v>22</v>
      </c>
      <c r="O413" s="14">
        <v>26</v>
      </c>
      <c r="P413" s="14">
        <v>0</v>
      </c>
      <c r="Q413" s="14">
        <v>22</v>
      </c>
      <c r="R413" s="14">
        <v>0</v>
      </c>
      <c r="S413" s="14">
        <v>19</v>
      </c>
      <c r="T413" s="14">
        <v>9</v>
      </c>
      <c r="U413" s="14">
        <v>21</v>
      </c>
    </row>
    <row r="414" spans="1:21">
      <c r="A414" s="54">
        <v>26754</v>
      </c>
      <c r="B414" s="14">
        <v>102</v>
      </c>
      <c r="C414" s="14">
        <v>1</v>
      </c>
      <c r="D414" s="14">
        <v>18</v>
      </c>
      <c r="E414" s="14">
        <v>83</v>
      </c>
      <c r="F414" s="14">
        <v>67</v>
      </c>
      <c r="G414" s="14">
        <v>0</v>
      </c>
      <c r="H414" s="14">
        <v>16</v>
      </c>
      <c r="I414" s="14">
        <v>134</v>
      </c>
      <c r="J414" s="14">
        <v>4.0999999999999996</v>
      </c>
      <c r="K414" s="14">
        <v>26.1</v>
      </c>
      <c r="L414" s="14">
        <v>15.3</v>
      </c>
      <c r="M414" s="14">
        <v>7</v>
      </c>
      <c r="N414" s="14">
        <v>14</v>
      </c>
      <c r="O414" s="14">
        <v>21</v>
      </c>
      <c r="P414" s="14">
        <v>0</v>
      </c>
      <c r="Q414" s="14">
        <v>17</v>
      </c>
      <c r="R414" s="14">
        <v>0</v>
      </c>
      <c r="S414" s="14">
        <v>21</v>
      </c>
      <c r="T414" s="14">
        <v>6</v>
      </c>
      <c r="U414" s="14">
        <v>34</v>
      </c>
    </row>
    <row r="415" spans="1:21">
      <c r="A415" s="54">
        <v>26784</v>
      </c>
      <c r="B415" s="14">
        <v>54</v>
      </c>
      <c r="C415" s="14">
        <v>0</v>
      </c>
      <c r="D415" s="14">
        <v>17</v>
      </c>
      <c r="E415" s="14">
        <v>37</v>
      </c>
      <c r="F415" s="14">
        <v>34</v>
      </c>
      <c r="G415" s="14">
        <v>0</v>
      </c>
      <c r="H415" s="14">
        <v>3</v>
      </c>
      <c r="I415" s="14">
        <v>85</v>
      </c>
      <c r="J415" s="14">
        <v>9.1999999999999993</v>
      </c>
      <c r="K415" s="14">
        <v>16.7</v>
      </c>
      <c r="L415" s="14">
        <v>7.5</v>
      </c>
      <c r="M415" s="14">
        <v>7</v>
      </c>
      <c r="N415" s="14">
        <v>9</v>
      </c>
      <c r="O415" s="14">
        <v>11</v>
      </c>
      <c r="P415" s="14">
        <v>0</v>
      </c>
      <c r="Q415" s="14">
        <v>10</v>
      </c>
      <c r="R415" s="14">
        <v>0</v>
      </c>
      <c r="S415" s="14">
        <v>10</v>
      </c>
      <c r="T415" s="14">
        <v>5</v>
      </c>
      <c r="U415" s="14">
        <v>32</v>
      </c>
    </row>
    <row r="416" spans="1:21">
      <c r="A416" s="54">
        <v>26815</v>
      </c>
      <c r="B416" s="14">
        <v>66</v>
      </c>
      <c r="C416" s="14">
        <v>1</v>
      </c>
      <c r="D416" s="14">
        <v>31</v>
      </c>
      <c r="E416" s="14">
        <v>34</v>
      </c>
      <c r="F416" s="14">
        <v>44</v>
      </c>
      <c r="G416" s="14">
        <v>0</v>
      </c>
      <c r="H416" s="14">
        <v>-10</v>
      </c>
      <c r="I416" s="14">
        <v>87</v>
      </c>
      <c r="J416" s="14">
        <v>8.1999999999999993</v>
      </c>
      <c r="K416" s="14">
        <v>27.6</v>
      </c>
      <c r="L416" s="14">
        <v>-2.1</v>
      </c>
      <c r="M416" s="14">
        <v>3</v>
      </c>
      <c r="N416" s="14">
        <v>12</v>
      </c>
      <c r="O416" s="14">
        <v>10</v>
      </c>
      <c r="P416" s="14">
        <v>0</v>
      </c>
      <c r="Q416" s="14">
        <v>8</v>
      </c>
      <c r="R416" s="14">
        <v>0</v>
      </c>
      <c r="S416" s="14">
        <v>13</v>
      </c>
      <c r="T416" s="14">
        <v>2</v>
      </c>
      <c r="U416" s="14">
        <v>40</v>
      </c>
    </row>
    <row r="417" spans="1:21">
      <c r="A417" s="54">
        <v>26845</v>
      </c>
      <c r="B417" s="14">
        <v>103</v>
      </c>
      <c r="C417" s="14">
        <v>5</v>
      </c>
      <c r="D417" s="14">
        <v>56</v>
      </c>
      <c r="E417" s="14">
        <v>42</v>
      </c>
      <c r="F417" s="14">
        <v>41</v>
      </c>
      <c r="G417" s="14">
        <v>0</v>
      </c>
      <c r="H417" s="14">
        <v>1</v>
      </c>
      <c r="I417" s="14">
        <v>81</v>
      </c>
      <c r="J417" s="14">
        <v>17.899999999999999</v>
      </c>
      <c r="K417" s="14">
        <v>19.600000000000001</v>
      </c>
      <c r="L417" s="14">
        <v>2.6</v>
      </c>
      <c r="M417" s="14">
        <v>3</v>
      </c>
      <c r="N417" s="14">
        <v>9</v>
      </c>
      <c r="O417" s="14">
        <v>12</v>
      </c>
      <c r="P417" s="14">
        <v>0</v>
      </c>
      <c r="Q417" s="14">
        <v>9</v>
      </c>
      <c r="R417" s="14">
        <v>0</v>
      </c>
      <c r="S417" s="14">
        <v>8</v>
      </c>
      <c r="T417" s="14">
        <v>4</v>
      </c>
      <c r="U417" s="14">
        <v>55</v>
      </c>
    </row>
    <row r="418" spans="1:21">
      <c r="A418" s="54">
        <v>26876</v>
      </c>
      <c r="B418" s="14">
        <v>37</v>
      </c>
      <c r="C418" s="14">
        <v>6</v>
      </c>
      <c r="D418" s="14">
        <v>39</v>
      </c>
      <c r="E418" s="14">
        <v>-8</v>
      </c>
      <c r="F418" s="14">
        <v>13</v>
      </c>
      <c r="G418" s="14">
        <v>0</v>
      </c>
      <c r="H418" s="14">
        <v>-21</v>
      </c>
      <c r="I418" s="14">
        <v>-4</v>
      </c>
      <c r="J418" s="14">
        <v>8.1999999999999993</v>
      </c>
      <c r="K418" s="14">
        <v>-2.7</v>
      </c>
      <c r="L418" s="14">
        <v>0.9</v>
      </c>
      <c r="M418" s="14">
        <v>2</v>
      </c>
      <c r="N418" s="14">
        <v>11</v>
      </c>
      <c r="O418" s="14">
        <v>-9</v>
      </c>
      <c r="P418" s="14">
        <v>0</v>
      </c>
      <c r="Q418" s="14">
        <v>-11</v>
      </c>
      <c r="R418" s="14">
        <v>0</v>
      </c>
      <c r="S418" s="14">
        <v>-3</v>
      </c>
      <c r="T418" s="14">
        <v>-4</v>
      </c>
      <c r="U418" s="14">
        <v>-7</v>
      </c>
    </row>
    <row r="419" spans="1:21">
      <c r="A419" s="54">
        <v>26907</v>
      </c>
      <c r="B419" s="14">
        <v>37</v>
      </c>
      <c r="C419" s="14">
        <v>5</v>
      </c>
      <c r="D419" s="14">
        <v>1</v>
      </c>
      <c r="E419" s="14">
        <v>31</v>
      </c>
      <c r="F419" s="14">
        <v>33</v>
      </c>
      <c r="G419" s="14">
        <v>0</v>
      </c>
      <c r="H419" s="14">
        <v>-2</v>
      </c>
      <c r="I419" s="14">
        <v>179</v>
      </c>
      <c r="J419" s="14">
        <v>16.5</v>
      </c>
      <c r="K419" s="14">
        <v>13.8</v>
      </c>
      <c r="L419" s="14">
        <v>7.4</v>
      </c>
      <c r="M419" s="14">
        <v>8</v>
      </c>
      <c r="N419" s="14">
        <v>10</v>
      </c>
      <c r="O419" s="14">
        <v>43</v>
      </c>
      <c r="P419" s="14">
        <v>0</v>
      </c>
      <c r="Q419" s="14">
        <v>46</v>
      </c>
      <c r="R419" s="14">
        <v>0</v>
      </c>
      <c r="S419" s="14">
        <v>16</v>
      </c>
      <c r="T419" s="14">
        <v>17</v>
      </c>
      <c r="U419" s="14">
        <v>39</v>
      </c>
    </row>
    <row r="420" spans="1:21">
      <c r="A420" s="54">
        <v>26937</v>
      </c>
      <c r="B420" s="14">
        <v>-11</v>
      </c>
      <c r="C420" s="14">
        <v>5</v>
      </c>
      <c r="D420" s="14">
        <v>4</v>
      </c>
      <c r="E420" s="14">
        <v>-20</v>
      </c>
      <c r="F420" s="14">
        <v>-9</v>
      </c>
      <c r="G420" s="14">
        <v>0</v>
      </c>
      <c r="H420" s="14">
        <v>-11</v>
      </c>
      <c r="I420" s="14">
        <v>131</v>
      </c>
      <c r="J420" s="14">
        <v>1.4</v>
      </c>
      <c r="K420" s="14">
        <v>19.399999999999999</v>
      </c>
      <c r="L420" s="14">
        <v>4.0999999999999996</v>
      </c>
      <c r="M420" s="14">
        <v>4</v>
      </c>
      <c r="N420" s="14">
        <v>7</v>
      </c>
      <c r="O420" s="14">
        <v>26</v>
      </c>
      <c r="P420" s="14">
        <v>0</v>
      </c>
      <c r="Q420" s="14">
        <v>35</v>
      </c>
      <c r="R420" s="14">
        <v>0</v>
      </c>
      <c r="S420" s="14">
        <v>16</v>
      </c>
      <c r="T420" s="14">
        <v>16</v>
      </c>
      <c r="U420" s="14">
        <v>-12</v>
      </c>
    </row>
    <row r="421" spans="1:21">
      <c r="A421" s="54">
        <v>26968</v>
      </c>
      <c r="B421" s="14">
        <v>93</v>
      </c>
      <c r="C421" s="14">
        <v>5</v>
      </c>
      <c r="D421" s="14">
        <v>-5</v>
      </c>
      <c r="E421" s="14">
        <v>93</v>
      </c>
      <c r="F421" s="14">
        <v>63</v>
      </c>
      <c r="G421" s="14">
        <v>0</v>
      </c>
      <c r="H421" s="14">
        <v>30</v>
      </c>
      <c r="I421" s="14">
        <v>153</v>
      </c>
      <c r="J421" s="14">
        <v>15.7</v>
      </c>
      <c r="K421" s="14">
        <v>42.1</v>
      </c>
      <c r="L421" s="14">
        <v>5</v>
      </c>
      <c r="M421" s="14">
        <v>10</v>
      </c>
      <c r="N421" s="14">
        <v>1</v>
      </c>
      <c r="O421" s="14">
        <v>29</v>
      </c>
      <c r="P421" s="14">
        <v>0</v>
      </c>
      <c r="Q421" s="14">
        <v>19</v>
      </c>
      <c r="R421" s="14">
        <v>0</v>
      </c>
      <c r="S421" s="14">
        <v>25</v>
      </c>
      <c r="T421" s="14">
        <v>5</v>
      </c>
      <c r="U421" s="14">
        <v>85</v>
      </c>
    </row>
    <row r="422" spans="1:21">
      <c r="A422" s="54">
        <v>26998</v>
      </c>
      <c r="B422" s="14">
        <v>78</v>
      </c>
      <c r="C422" s="14">
        <v>7</v>
      </c>
      <c r="D422" s="14">
        <v>0</v>
      </c>
      <c r="E422" s="14">
        <v>71</v>
      </c>
      <c r="F422" s="14">
        <v>57</v>
      </c>
      <c r="G422" s="14">
        <v>0</v>
      </c>
      <c r="H422" s="14">
        <v>14</v>
      </c>
      <c r="I422" s="14">
        <v>177</v>
      </c>
      <c r="J422" s="14">
        <v>10.7</v>
      </c>
      <c r="K422" s="14">
        <v>38.200000000000003</v>
      </c>
      <c r="L422" s="14">
        <v>1.4</v>
      </c>
      <c r="M422" s="14">
        <v>5</v>
      </c>
      <c r="N422" s="14">
        <v>16</v>
      </c>
      <c r="O422" s="14">
        <v>31</v>
      </c>
      <c r="P422" s="14">
        <v>0</v>
      </c>
      <c r="Q422" s="14">
        <v>31</v>
      </c>
      <c r="R422" s="14">
        <v>0</v>
      </c>
      <c r="S422" s="14">
        <v>31</v>
      </c>
      <c r="T422" s="14">
        <v>11</v>
      </c>
      <c r="U422" s="14">
        <v>58</v>
      </c>
    </row>
    <row r="423" spans="1:21">
      <c r="A423" s="54">
        <v>27029</v>
      </c>
      <c r="B423" s="14">
        <v>60</v>
      </c>
      <c r="C423" s="14">
        <v>6</v>
      </c>
      <c r="D423" s="14">
        <v>7</v>
      </c>
      <c r="E423" s="14">
        <v>47</v>
      </c>
      <c r="F423" s="14">
        <v>37</v>
      </c>
      <c r="G423" s="14">
        <v>0</v>
      </c>
      <c r="H423" s="14">
        <v>10</v>
      </c>
      <c r="I423" s="14">
        <v>16</v>
      </c>
      <c r="J423" s="14">
        <v>10.5</v>
      </c>
      <c r="K423" s="14">
        <v>-7.2</v>
      </c>
      <c r="L423" s="14">
        <v>-14.3</v>
      </c>
      <c r="M423" s="14">
        <v>0</v>
      </c>
      <c r="N423" s="14">
        <v>9</v>
      </c>
      <c r="O423" s="14">
        <v>7</v>
      </c>
      <c r="P423" s="14">
        <v>0</v>
      </c>
      <c r="Q423" s="14">
        <v>12</v>
      </c>
      <c r="R423" s="14">
        <v>0</v>
      </c>
      <c r="S423" s="14">
        <v>-9</v>
      </c>
      <c r="T423" s="14">
        <v>6</v>
      </c>
      <c r="U423" s="14">
        <v>35</v>
      </c>
    </row>
    <row r="424" spans="1:21">
      <c r="A424" s="54">
        <v>27060</v>
      </c>
      <c r="B424" s="14">
        <v>-70</v>
      </c>
      <c r="C424" s="14">
        <v>5</v>
      </c>
      <c r="D424" s="14">
        <v>-43</v>
      </c>
      <c r="E424" s="14">
        <v>-32</v>
      </c>
      <c r="F424" s="14">
        <v>-36</v>
      </c>
      <c r="G424" s="14">
        <v>0</v>
      </c>
      <c r="H424" s="14">
        <v>4</v>
      </c>
      <c r="I424" s="14">
        <v>119</v>
      </c>
      <c r="J424" s="14">
        <v>29.9</v>
      </c>
      <c r="K424" s="14">
        <v>-10.9</v>
      </c>
      <c r="L424" s="14">
        <v>38.799999999999997</v>
      </c>
      <c r="M424" s="14">
        <v>7</v>
      </c>
      <c r="N424" s="14">
        <v>14</v>
      </c>
      <c r="O424" s="14">
        <v>16</v>
      </c>
      <c r="P424" s="14">
        <v>0</v>
      </c>
      <c r="Q424" s="14">
        <v>16</v>
      </c>
      <c r="R424" s="14">
        <v>0</v>
      </c>
      <c r="S424" s="14">
        <v>0</v>
      </c>
      <c r="T424" s="14">
        <v>6</v>
      </c>
      <c r="U424" s="14">
        <v>20</v>
      </c>
    </row>
    <row r="425" spans="1:21">
      <c r="A425" s="54">
        <v>27088</v>
      </c>
      <c r="B425" s="14">
        <v>9</v>
      </c>
      <c r="C425" s="14">
        <v>7</v>
      </c>
      <c r="D425" s="14">
        <v>63</v>
      </c>
      <c r="E425" s="14">
        <v>-61</v>
      </c>
      <c r="F425" s="14">
        <v>-52</v>
      </c>
      <c r="G425" s="14">
        <v>0</v>
      </c>
      <c r="H425" s="14">
        <v>-9</v>
      </c>
      <c r="I425" s="14">
        <v>100</v>
      </c>
      <c r="J425" s="14">
        <v>19.899999999999999</v>
      </c>
      <c r="K425" s="14">
        <v>-2.5</v>
      </c>
      <c r="L425" s="14">
        <v>5.9</v>
      </c>
      <c r="M425" s="14">
        <v>0</v>
      </c>
      <c r="N425" s="14">
        <v>18</v>
      </c>
      <c r="O425" s="14">
        <v>20</v>
      </c>
      <c r="P425" s="14">
        <v>0</v>
      </c>
      <c r="Q425" s="14">
        <v>25</v>
      </c>
      <c r="R425" s="14">
        <v>0</v>
      </c>
      <c r="S425" s="14">
        <v>5</v>
      </c>
      <c r="T425" s="14">
        <v>9</v>
      </c>
      <c r="U425" s="14">
        <v>45</v>
      </c>
    </row>
    <row r="426" spans="1:21">
      <c r="A426" s="54">
        <v>27119</v>
      </c>
      <c r="B426" s="14">
        <v>-31</v>
      </c>
      <c r="C426" s="14">
        <v>0</v>
      </c>
      <c r="D426" s="14">
        <v>-4</v>
      </c>
      <c r="E426" s="14">
        <v>-27</v>
      </c>
      <c r="F426" s="14">
        <v>-12</v>
      </c>
      <c r="G426" s="14">
        <v>0</v>
      </c>
      <c r="H426" s="14">
        <v>-15</v>
      </c>
      <c r="I426" s="14">
        <v>56</v>
      </c>
      <c r="J426" s="14">
        <v>0</v>
      </c>
      <c r="K426" s="14">
        <v>9.3000000000000007</v>
      </c>
      <c r="L426" s="14">
        <v>-0.1</v>
      </c>
      <c r="M426" s="14">
        <v>-2</v>
      </c>
      <c r="N426" s="14">
        <v>2</v>
      </c>
      <c r="O426" s="14">
        <v>12</v>
      </c>
      <c r="P426" s="14">
        <v>0</v>
      </c>
      <c r="Q426" s="14">
        <v>17</v>
      </c>
      <c r="R426" s="14">
        <v>0</v>
      </c>
      <c r="S426" s="14">
        <v>11</v>
      </c>
      <c r="T426" s="14">
        <v>7</v>
      </c>
      <c r="U426" s="14">
        <v>17</v>
      </c>
    </row>
    <row r="427" spans="1:21">
      <c r="A427" s="54">
        <v>27149</v>
      </c>
      <c r="B427" s="14">
        <v>-17</v>
      </c>
      <c r="C427" s="14">
        <v>11</v>
      </c>
      <c r="D427" s="14">
        <v>-30</v>
      </c>
      <c r="E427" s="14">
        <v>2</v>
      </c>
      <c r="F427" s="14">
        <v>32</v>
      </c>
      <c r="G427" s="14">
        <v>0</v>
      </c>
      <c r="H427" s="14">
        <v>-30</v>
      </c>
      <c r="I427" s="14">
        <v>64</v>
      </c>
      <c r="J427" s="14">
        <v>7.1</v>
      </c>
      <c r="K427" s="14">
        <v>28.2</v>
      </c>
      <c r="L427" s="14">
        <v>-3</v>
      </c>
      <c r="M427" s="14">
        <v>1</v>
      </c>
      <c r="N427" s="14">
        <v>6</v>
      </c>
      <c r="O427" s="14">
        <v>2</v>
      </c>
      <c r="P427" s="14">
        <v>0</v>
      </c>
      <c r="Q427" s="14">
        <v>3</v>
      </c>
      <c r="R427" s="14">
        <v>0</v>
      </c>
      <c r="S427" s="14">
        <v>16</v>
      </c>
      <c r="T427" s="14">
        <v>2</v>
      </c>
      <c r="U427" s="14">
        <v>39</v>
      </c>
    </row>
    <row r="428" spans="1:21">
      <c r="A428" s="54">
        <v>27180</v>
      </c>
      <c r="B428" s="14">
        <v>-35</v>
      </c>
      <c r="C428" s="14">
        <v>6</v>
      </c>
      <c r="D428" s="14">
        <v>-27</v>
      </c>
      <c r="E428" s="14">
        <v>-14</v>
      </c>
      <c r="F428" s="14">
        <v>-12</v>
      </c>
      <c r="G428" s="14">
        <v>0</v>
      </c>
      <c r="H428" s="14">
        <v>-2</v>
      </c>
      <c r="I428" s="14">
        <v>172</v>
      </c>
      <c r="J428" s="14">
        <v>12.8</v>
      </c>
      <c r="K428" s="14">
        <v>32.299999999999997</v>
      </c>
      <c r="L428" s="14">
        <v>-1.7</v>
      </c>
      <c r="M428" s="14">
        <v>3</v>
      </c>
      <c r="N428" s="14">
        <v>10</v>
      </c>
      <c r="O428" s="14">
        <v>36</v>
      </c>
      <c r="P428" s="14">
        <v>0</v>
      </c>
      <c r="Q428" s="14">
        <v>42</v>
      </c>
      <c r="R428" s="14">
        <v>0</v>
      </c>
      <c r="S428" s="14">
        <v>23</v>
      </c>
      <c r="T428" s="14">
        <v>15</v>
      </c>
      <c r="U428" s="14">
        <v>30</v>
      </c>
    </row>
    <row r="429" spans="1:21">
      <c r="A429" s="54">
        <v>27210</v>
      </c>
      <c r="B429" s="14">
        <v>-44</v>
      </c>
      <c r="C429" s="14">
        <v>6</v>
      </c>
      <c r="D429" s="14">
        <v>-52</v>
      </c>
      <c r="E429" s="14">
        <v>2</v>
      </c>
      <c r="F429" s="14">
        <v>19</v>
      </c>
      <c r="G429" s="14">
        <v>0</v>
      </c>
      <c r="H429" s="14">
        <v>-17</v>
      </c>
      <c r="I429" s="14">
        <v>81</v>
      </c>
      <c r="J429" s="14">
        <v>9.6</v>
      </c>
      <c r="K429" s="14">
        <v>9.6</v>
      </c>
      <c r="L429" s="14">
        <v>0</v>
      </c>
      <c r="M429" s="14">
        <v>2</v>
      </c>
      <c r="N429" s="14">
        <v>8</v>
      </c>
      <c r="O429" s="14">
        <v>17</v>
      </c>
      <c r="P429" s="14">
        <v>0</v>
      </c>
      <c r="Q429" s="14">
        <v>19</v>
      </c>
      <c r="R429" s="14">
        <v>0</v>
      </c>
      <c r="S429" s="14">
        <v>8</v>
      </c>
      <c r="T429" s="14">
        <v>8</v>
      </c>
      <c r="U429" s="14">
        <v>18</v>
      </c>
    </row>
    <row r="430" spans="1:21">
      <c r="A430" s="54">
        <v>27241</v>
      </c>
      <c r="B430" s="14">
        <v>-129</v>
      </c>
      <c r="C430" s="14">
        <v>6</v>
      </c>
      <c r="D430" s="14">
        <v>-101</v>
      </c>
      <c r="E430" s="14">
        <v>-34</v>
      </c>
      <c r="F430" s="14">
        <v>-17</v>
      </c>
      <c r="G430" s="14">
        <v>0</v>
      </c>
      <c r="H430" s="14">
        <v>-17</v>
      </c>
      <c r="I430" s="14">
        <v>112</v>
      </c>
      <c r="J430" s="14">
        <v>7.6</v>
      </c>
      <c r="K430" s="14">
        <v>28.6</v>
      </c>
      <c r="L430" s="14">
        <v>0.8</v>
      </c>
      <c r="M430" s="14">
        <v>2</v>
      </c>
      <c r="N430" s="14">
        <v>4</v>
      </c>
      <c r="O430" s="14">
        <v>16</v>
      </c>
      <c r="P430" s="14">
        <v>0</v>
      </c>
      <c r="Q430" s="14">
        <v>26</v>
      </c>
      <c r="R430" s="14">
        <v>0</v>
      </c>
      <c r="S430" s="14">
        <v>19</v>
      </c>
      <c r="T430" s="14">
        <v>9</v>
      </c>
      <c r="U430" s="14">
        <v>49</v>
      </c>
    </row>
    <row r="431" spans="1:21">
      <c r="A431" s="54">
        <v>27272</v>
      </c>
      <c r="B431" s="14">
        <v>-66</v>
      </c>
      <c r="C431" s="14">
        <v>6</v>
      </c>
      <c r="D431" s="14">
        <v>14</v>
      </c>
      <c r="E431" s="14">
        <v>-86</v>
      </c>
      <c r="F431" s="14">
        <v>-60</v>
      </c>
      <c r="G431" s="14">
        <v>0</v>
      </c>
      <c r="H431" s="14">
        <v>-26</v>
      </c>
      <c r="I431" s="14">
        <v>9</v>
      </c>
      <c r="J431" s="14">
        <v>5.3</v>
      </c>
      <c r="K431" s="14">
        <v>-3.7</v>
      </c>
      <c r="L431" s="14">
        <v>-7.6</v>
      </c>
      <c r="M431" s="14">
        <v>-6</v>
      </c>
      <c r="N431" s="14">
        <v>1</v>
      </c>
      <c r="O431" s="14">
        <v>6</v>
      </c>
      <c r="P431" s="14">
        <v>0</v>
      </c>
      <c r="Q431" s="14">
        <v>7</v>
      </c>
      <c r="R431" s="14">
        <v>0</v>
      </c>
      <c r="S431" s="14">
        <v>2</v>
      </c>
      <c r="T431" s="14">
        <v>3</v>
      </c>
      <c r="U431" s="14">
        <v>40</v>
      </c>
    </row>
    <row r="432" spans="1:21">
      <c r="A432" s="54">
        <v>27302</v>
      </c>
      <c r="B432" s="14">
        <v>-122</v>
      </c>
      <c r="C432" s="14">
        <v>6</v>
      </c>
      <c r="D432" s="14">
        <v>-50</v>
      </c>
      <c r="E432" s="14">
        <v>-78</v>
      </c>
      <c r="F432" s="14">
        <v>-49</v>
      </c>
      <c r="G432" s="14">
        <v>0</v>
      </c>
      <c r="H432" s="14">
        <v>-29</v>
      </c>
      <c r="I432" s="14">
        <v>19</v>
      </c>
      <c r="J432" s="14">
        <v>-2.8</v>
      </c>
      <c r="K432" s="14">
        <v>25.8</v>
      </c>
      <c r="L432" s="14">
        <v>-20</v>
      </c>
      <c r="M432" s="14">
        <v>-8</v>
      </c>
      <c r="N432" s="14">
        <v>1</v>
      </c>
      <c r="O432" s="14">
        <v>-1</v>
      </c>
      <c r="P432" s="14">
        <v>0</v>
      </c>
      <c r="Q432" s="14">
        <v>9</v>
      </c>
      <c r="R432" s="14">
        <v>0</v>
      </c>
      <c r="S432" s="14">
        <v>12</v>
      </c>
      <c r="T432" s="14">
        <v>4</v>
      </c>
      <c r="U432" s="14">
        <v>94</v>
      </c>
    </row>
    <row r="433" spans="1:21">
      <c r="A433" s="54">
        <v>27333</v>
      </c>
      <c r="B433" s="14">
        <v>-156</v>
      </c>
      <c r="C433" s="14">
        <v>9</v>
      </c>
      <c r="D433" s="14">
        <v>-37</v>
      </c>
      <c r="E433" s="14">
        <v>-128</v>
      </c>
      <c r="F433" s="14">
        <v>-75</v>
      </c>
      <c r="G433" s="14">
        <v>0</v>
      </c>
      <c r="H433" s="14">
        <v>-53</v>
      </c>
      <c r="I433" s="14">
        <v>114</v>
      </c>
      <c r="J433" s="14">
        <v>5.0999999999999996</v>
      </c>
      <c r="K433" s="14">
        <v>34</v>
      </c>
      <c r="L433" s="14">
        <v>3.2</v>
      </c>
      <c r="M433" s="14">
        <v>-4</v>
      </c>
      <c r="N433" s="14">
        <v>2</v>
      </c>
      <c r="O433" s="14">
        <v>21</v>
      </c>
      <c r="P433" s="14">
        <v>0</v>
      </c>
      <c r="Q433" s="14">
        <v>22</v>
      </c>
      <c r="R433" s="14">
        <v>0</v>
      </c>
      <c r="S433" s="14">
        <v>24</v>
      </c>
      <c r="T433" s="14">
        <v>7</v>
      </c>
      <c r="U433" s="14">
        <v>62</v>
      </c>
    </row>
    <row r="434" spans="1:21">
      <c r="A434" s="54">
        <v>27363</v>
      </c>
      <c r="B434" s="14">
        <v>-345</v>
      </c>
      <c r="C434" s="14">
        <v>3</v>
      </c>
      <c r="D434" s="14">
        <v>-61</v>
      </c>
      <c r="E434" s="14">
        <v>-287</v>
      </c>
      <c r="F434" s="14">
        <v>-184</v>
      </c>
      <c r="G434" s="14">
        <v>0</v>
      </c>
      <c r="H434" s="14">
        <v>-103</v>
      </c>
      <c r="I434" s="14">
        <v>-68</v>
      </c>
      <c r="J434" s="14">
        <v>2.1</v>
      </c>
      <c r="K434" s="14">
        <v>-38.5</v>
      </c>
      <c r="L434" s="14">
        <v>-3.3</v>
      </c>
      <c r="M434" s="14">
        <v>-12</v>
      </c>
      <c r="N434" s="14">
        <v>0</v>
      </c>
      <c r="O434" s="14">
        <v>-10</v>
      </c>
      <c r="P434" s="14">
        <v>0</v>
      </c>
      <c r="Q434" s="14">
        <v>7</v>
      </c>
      <c r="R434" s="14">
        <v>0</v>
      </c>
      <c r="S434" s="14">
        <v>-16</v>
      </c>
      <c r="T434" s="14">
        <v>3</v>
      </c>
      <c r="U434" s="14">
        <v>48</v>
      </c>
    </row>
    <row r="435" spans="1:21">
      <c r="A435" s="54">
        <v>27394</v>
      </c>
      <c r="B435" s="14">
        <v>-470</v>
      </c>
      <c r="C435" s="14">
        <v>-35</v>
      </c>
      <c r="D435" s="14">
        <v>-51</v>
      </c>
      <c r="E435" s="14">
        <v>-384</v>
      </c>
      <c r="F435" s="14">
        <v>-272</v>
      </c>
      <c r="G435" s="14">
        <v>0</v>
      </c>
      <c r="H435" s="14">
        <v>-112</v>
      </c>
      <c r="I435" s="14">
        <v>-170</v>
      </c>
      <c r="J435" s="14">
        <v>-11.9</v>
      </c>
      <c r="K435" s="14">
        <v>-61.6</v>
      </c>
      <c r="L435" s="14">
        <v>-27.2</v>
      </c>
      <c r="M435" s="14">
        <v>-25</v>
      </c>
      <c r="N435" s="14">
        <v>-2</v>
      </c>
      <c r="O435" s="14">
        <v>-19</v>
      </c>
      <c r="P435" s="14">
        <v>0</v>
      </c>
      <c r="Q435" s="14">
        <v>7</v>
      </c>
      <c r="R435" s="14">
        <v>0</v>
      </c>
      <c r="S435" s="14">
        <v>-31</v>
      </c>
      <c r="T435" s="14">
        <v>2</v>
      </c>
      <c r="U435" s="14">
        <v>27</v>
      </c>
    </row>
    <row r="436" spans="1:21">
      <c r="A436" s="54">
        <v>27425</v>
      </c>
      <c r="B436" s="14">
        <v>-329</v>
      </c>
      <c r="C436" s="14">
        <v>39</v>
      </c>
      <c r="D436" s="14">
        <v>-19</v>
      </c>
      <c r="E436" s="14">
        <v>-349</v>
      </c>
      <c r="F436" s="14">
        <v>-237</v>
      </c>
      <c r="G436" s="14">
        <v>0</v>
      </c>
      <c r="H436" s="14">
        <v>-112</v>
      </c>
      <c r="I436" s="14">
        <v>-95</v>
      </c>
      <c r="J436" s="14">
        <v>-18</v>
      </c>
      <c r="K436" s="14">
        <v>-8.8000000000000007</v>
      </c>
      <c r="L436" s="14">
        <v>-23.5</v>
      </c>
      <c r="M436" s="14">
        <v>-23</v>
      </c>
      <c r="N436" s="14">
        <v>-5</v>
      </c>
      <c r="O436" s="14">
        <v>-14</v>
      </c>
      <c r="P436" s="14">
        <v>0</v>
      </c>
      <c r="Q436" s="14">
        <v>3</v>
      </c>
      <c r="R436" s="14">
        <v>0</v>
      </c>
      <c r="S436" s="14">
        <v>-7</v>
      </c>
      <c r="T436" s="14">
        <v>2</v>
      </c>
      <c r="U436" s="14">
        <v>65</v>
      </c>
    </row>
    <row r="437" spans="1:21">
      <c r="A437" s="54">
        <v>27453</v>
      </c>
      <c r="B437" s="14">
        <v>-462</v>
      </c>
      <c r="C437" s="14">
        <v>1</v>
      </c>
      <c r="D437" s="14">
        <v>-123</v>
      </c>
      <c r="E437" s="14">
        <v>-340</v>
      </c>
      <c r="F437" s="14">
        <v>-231</v>
      </c>
      <c r="G437" s="14">
        <v>0</v>
      </c>
      <c r="H437" s="14">
        <v>-109</v>
      </c>
      <c r="I437" s="14">
        <v>-36</v>
      </c>
      <c r="J437" s="14">
        <v>-13.9</v>
      </c>
      <c r="K437" s="14">
        <v>9.6</v>
      </c>
      <c r="L437" s="14">
        <v>-30.6</v>
      </c>
      <c r="M437" s="14">
        <v>-22</v>
      </c>
      <c r="N437" s="14">
        <v>-5</v>
      </c>
      <c r="O437" s="14">
        <v>-4</v>
      </c>
      <c r="P437" s="14">
        <v>0</v>
      </c>
      <c r="Q437" s="14">
        <v>17</v>
      </c>
      <c r="R437" s="14">
        <v>0</v>
      </c>
      <c r="S437" s="14">
        <v>8</v>
      </c>
      <c r="T437" s="14">
        <v>6</v>
      </c>
      <c r="U437" s="14">
        <v>123</v>
      </c>
    </row>
    <row r="438" spans="1:21">
      <c r="A438" s="54">
        <v>27484</v>
      </c>
      <c r="B438" s="14">
        <v>-238</v>
      </c>
      <c r="C438" s="14">
        <v>3</v>
      </c>
      <c r="D438" s="14">
        <v>-90</v>
      </c>
      <c r="E438" s="14">
        <v>-151</v>
      </c>
      <c r="F438" s="14">
        <v>-95</v>
      </c>
      <c r="G438" s="14">
        <v>0</v>
      </c>
      <c r="H438" s="14">
        <v>-56</v>
      </c>
      <c r="I438" s="14">
        <v>-39</v>
      </c>
      <c r="J438" s="14">
        <v>-13.1</v>
      </c>
      <c r="K438" s="14">
        <v>-1.8</v>
      </c>
      <c r="L438" s="14">
        <v>-18.2</v>
      </c>
      <c r="M438" s="14">
        <v>-14</v>
      </c>
      <c r="N438" s="14">
        <v>-2</v>
      </c>
      <c r="O438" s="14">
        <v>-3</v>
      </c>
      <c r="P438" s="14">
        <v>0</v>
      </c>
      <c r="Q438" s="14">
        <v>9</v>
      </c>
      <c r="R438" s="14">
        <v>0</v>
      </c>
      <c r="S438" s="14">
        <v>4</v>
      </c>
      <c r="T438" s="14">
        <v>3</v>
      </c>
      <c r="U438" s="14">
        <v>7</v>
      </c>
    </row>
    <row r="439" spans="1:21">
      <c r="A439" s="54">
        <v>27514</v>
      </c>
      <c r="B439" s="14">
        <v>-165</v>
      </c>
      <c r="C439" s="14">
        <v>-8</v>
      </c>
      <c r="D439" s="14">
        <v>-63</v>
      </c>
      <c r="E439" s="14">
        <v>-94</v>
      </c>
      <c r="F439" s="14">
        <v>-103</v>
      </c>
      <c r="G439" s="14">
        <v>0</v>
      </c>
      <c r="H439" s="14">
        <v>9</v>
      </c>
      <c r="I439" s="14">
        <v>-64</v>
      </c>
      <c r="J439" s="14">
        <v>-2.1</v>
      </c>
      <c r="K439" s="14">
        <v>-33.799999999999997</v>
      </c>
      <c r="L439" s="14">
        <v>-13.7</v>
      </c>
      <c r="M439" s="14">
        <v>-6</v>
      </c>
      <c r="N439" s="14">
        <v>3</v>
      </c>
      <c r="O439" s="14">
        <v>-5</v>
      </c>
      <c r="P439" s="14">
        <v>0</v>
      </c>
      <c r="Q439" s="14">
        <v>5</v>
      </c>
      <c r="R439" s="14">
        <v>0</v>
      </c>
      <c r="S439" s="14">
        <v>-16</v>
      </c>
      <c r="T439" s="14">
        <v>3</v>
      </c>
      <c r="U439" s="14">
        <v>41</v>
      </c>
    </row>
    <row r="440" spans="1:21">
      <c r="A440" s="54">
        <v>27545</v>
      </c>
      <c r="B440" s="14">
        <v>-12</v>
      </c>
      <c r="C440" s="14">
        <v>14</v>
      </c>
      <c r="D440" s="14">
        <v>-13</v>
      </c>
      <c r="E440" s="14">
        <v>-13</v>
      </c>
      <c r="F440" s="14">
        <v>-41</v>
      </c>
      <c r="G440" s="14">
        <v>0</v>
      </c>
      <c r="H440" s="14">
        <v>28</v>
      </c>
      <c r="I440" s="14">
        <v>144</v>
      </c>
      <c r="J440" s="14">
        <v>1.3</v>
      </c>
      <c r="K440" s="14">
        <v>45.6</v>
      </c>
      <c r="L440" s="14">
        <v>-4.8</v>
      </c>
      <c r="M440" s="14">
        <v>-2</v>
      </c>
      <c r="N440" s="14">
        <v>5</v>
      </c>
      <c r="O440" s="14">
        <v>28</v>
      </c>
      <c r="P440" s="14">
        <v>0</v>
      </c>
      <c r="Q440" s="14">
        <v>33</v>
      </c>
      <c r="R440" s="14">
        <v>0</v>
      </c>
      <c r="S440" s="14">
        <v>30</v>
      </c>
      <c r="T440" s="14">
        <v>11</v>
      </c>
      <c r="U440" s="14">
        <v>32</v>
      </c>
    </row>
    <row r="441" spans="1:21">
      <c r="A441" s="54">
        <v>27575</v>
      </c>
      <c r="B441" s="14">
        <v>-79</v>
      </c>
      <c r="C441" s="14">
        <v>3</v>
      </c>
      <c r="D441" s="14">
        <v>-26</v>
      </c>
      <c r="E441" s="14">
        <v>-56</v>
      </c>
      <c r="F441" s="14">
        <v>-66</v>
      </c>
      <c r="G441" s="14">
        <v>0</v>
      </c>
      <c r="H441" s="14">
        <v>10</v>
      </c>
      <c r="I441" s="14">
        <v>19</v>
      </c>
      <c r="J441" s="14">
        <v>-1.6</v>
      </c>
      <c r="K441" s="14">
        <v>44.4</v>
      </c>
      <c r="L441" s="14">
        <v>-13.9</v>
      </c>
      <c r="M441" s="14">
        <v>-6</v>
      </c>
      <c r="N441" s="14">
        <v>-1</v>
      </c>
      <c r="O441" s="14">
        <v>-11</v>
      </c>
      <c r="P441" s="14">
        <v>0</v>
      </c>
      <c r="Q441" s="14">
        <v>-10</v>
      </c>
      <c r="R441" s="14">
        <v>0</v>
      </c>
      <c r="S441" s="14">
        <v>22</v>
      </c>
      <c r="T441" s="14">
        <v>-4</v>
      </c>
      <c r="U441" s="14">
        <v>-43</v>
      </c>
    </row>
    <row r="442" spans="1:21">
      <c r="A442" s="54">
        <v>27606</v>
      </c>
      <c r="B442" s="14">
        <v>-37</v>
      </c>
      <c r="C442" s="14">
        <v>0</v>
      </c>
      <c r="D442" s="14">
        <v>-25</v>
      </c>
      <c r="E442" s="14">
        <v>-12</v>
      </c>
      <c r="F442" s="14">
        <v>-50</v>
      </c>
      <c r="G442" s="14">
        <v>0</v>
      </c>
      <c r="H442" s="14">
        <v>38</v>
      </c>
      <c r="I442" s="14">
        <v>209</v>
      </c>
      <c r="J442" s="14">
        <v>12</v>
      </c>
      <c r="K442" s="14">
        <v>32.4</v>
      </c>
      <c r="L442" s="14">
        <v>3.4</v>
      </c>
      <c r="M442" s="14">
        <v>2</v>
      </c>
      <c r="N442" s="14">
        <v>11</v>
      </c>
      <c r="O442" s="14">
        <v>44</v>
      </c>
      <c r="P442" s="14">
        <v>0</v>
      </c>
      <c r="Q442" s="14">
        <v>57</v>
      </c>
      <c r="R442" s="14">
        <v>0</v>
      </c>
      <c r="S442" s="14">
        <v>28</v>
      </c>
      <c r="T442" s="14">
        <v>22</v>
      </c>
      <c r="U442" s="14">
        <v>77</v>
      </c>
    </row>
    <row r="443" spans="1:21">
      <c r="A443" s="54">
        <v>27637</v>
      </c>
      <c r="B443" s="14">
        <v>195</v>
      </c>
      <c r="C443" s="14">
        <v>3</v>
      </c>
      <c r="D443" s="14">
        <v>46</v>
      </c>
      <c r="E443" s="14">
        <v>146</v>
      </c>
      <c r="F443" s="14">
        <v>97</v>
      </c>
      <c r="G443" s="14">
        <v>0</v>
      </c>
      <c r="H443" s="14">
        <v>49</v>
      </c>
      <c r="I443" s="14">
        <v>179</v>
      </c>
      <c r="J443" s="14">
        <v>7.7</v>
      </c>
      <c r="K443" s="14">
        <v>40.4</v>
      </c>
      <c r="L443" s="14">
        <v>5.2</v>
      </c>
      <c r="M443" s="14">
        <v>7</v>
      </c>
      <c r="N443" s="14">
        <v>10</v>
      </c>
      <c r="O443" s="14">
        <v>36</v>
      </c>
      <c r="P443" s="14">
        <v>0</v>
      </c>
      <c r="Q443" s="14">
        <v>31</v>
      </c>
      <c r="R443" s="14">
        <v>0</v>
      </c>
      <c r="S443" s="14">
        <v>33</v>
      </c>
      <c r="T443" s="14">
        <v>12</v>
      </c>
      <c r="U443" s="14">
        <v>9</v>
      </c>
    </row>
    <row r="444" spans="1:21">
      <c r="A444" s="54">
        <v>27667</v>
      </c>
      <c r="B444" s="14">
        <v>108</v>
      </c>
      <c r="C444" s="14">
        <v>2</v>
      </c>
      <c r="D444" s="14">
        <v>26</v>
      </c>
      <c r="E444" s="14">
        <v>80</v>
      </c>
      <c r="F444" s="14">
        <v>29</v>
      </c>
      <c r="G444" s="14">
        <v>0</v>
      </c>
      <c r="H444" s="14">
        <v>51</v>
      </c>
      <c r="I444" s="14">
        <v>13</v>
      </c>
      <c r="J444" s="14">
        <v>19.399999999999999</v>
      </c>
      <c r="K444" s="14">
        <v>2.2000000000000002</v>
      </c>
      <c r="L444" s="14">
        <v>-7.8</v>
      </c>
      <c r="M444" s="14">
        <v>1</v>
      </c>
      <c r="N444" s="14">
        <v>10</v>
      </c>
      <c r="O444" s="14">
        <v>-3</v>
      </c>
      <c r="P444" s="14">
        <v>0</v>
      </c>
      <c r="Q444" s="14">
        <v>-6</v>
      </c>
      <c r="R444" s="14">
        <v>0</v>
      </c>
      <c r="S444" s="14">
        <v>-5</v>
      </c>
      <c r="T444" s="14">
        <v>-1</v>
      </c>
      <c r="U444" s="14">
        <v>-46</v>
      </c>
    </row>
    <row r="445" spans="1:21">
      <c r="A445" s="54">
        <v>27698</v>
      </c>
      <c r="B445" s="14">
        <v>100</v>
      </c>
      <c r="C445" s="14">
        <v>6</v>
      </c>
      <c r="D445" s="14">
        <v>14</v>
      </c>
      <c r="E445" s="14">
        <v>80</v>
      </c>
      <c r="F445" s="14">
        <v>3</v>
      </c>
      <c r="G445" s="14">
        <v>0</v>
      </c>
      <c r="H445" s="14">
        <v>77</v>
      </c>
      <c r="I445" s="14">
        <v>136</v>
      </c>
      <c r="J445" s="14">
        <v>4.5</v>
      </c>
      <c r="K445" s="14">
        <v>29.9</v>
      </c>
      <c r="L445" s="14">
        <v>0.9</v>
      </c>
      <c r="M445" s="14">
        <v>6</v>
      </c>
      <c r="N445" s="14">
        <v>10</v>
      </c>
      <c r="O445" s="14">
        <v>32</v>
      </c>
      <c r="P445" s="14">
        <v>0</v>
      </c>
      <c r="Q445" s="14">
        <v>22</v>
      </c>
      <c r="R445" s="14">
        <v>0</v>
      </c>
      <c r="S445" s="14">
        <v>22</v>
      </c>
      <c r="T445" s="14">
        <v>8</v>
      </c>
      <c r="U445" s="14">
        <v>76</v>
      </c>
    </row>
    <row r="446" spans="1:21">
      <c r="A446" s="54">
        <v>27728</v>
      </c>
      <c r="B446" s="14">
        <v>58</v>
      </c>
      <c r="C446" s="14">
        <v>0</v>
      </c>
      <c r="D446" s="14">
        <v>17</v>
      </c>
      <c r="E446" s="14">
        <v>41</v>
      </c>
      <c r="F446" s="14">
        <v>34</v>
      </c>
      <c r="G446" s="14">
        <v>0</v>
      </c>
      <c r="H446" s="14">
        <v>7</v>
      </c>
      <c r="I446" s="14">
        <v>84</v>
      </c>
      <c r="J446" s="14">
        <v>10.1</v>
      </c>
      <c r="K446" s="14">
        <v>13.5</v>
      </c>
      <c r="L446" s="14">
        <v>5.5</v>
      </c>
      <c r="M446" s="14">
        <v>6</v>
      </c>
      <c r="N446" s="14">
        <v>4</v>
      </c>
      <c r="O446" s="14">
        <v>10</v>
      </c>
      <c r="P446" s="14">
        <v>0</v>
      </c>
      <c r="Q446" s="14">
        <v>16</v>
      </c>
      <c r="R446" s="14">
        <v>0</v>
      </c>
      <c r="S446" s="14">
        <v>12</v>
      </c>
      <c r="T446" s="14">
        <v>6</v>
      </c>
      <c r="U446" s="14">
        <v>3</v>
      </c>
    </row>
    <row r="447" spans="1:21">
      <c r="A447" s="54">
        <v>27759</v>
      </c>
      <c r="B447" s="14">
        <v>160</v>
      </c>
      <c r="C447" s="14">
        <v>8</v>
      </c>
      <c r="D447" s="14">
        <v>37</v>
      </c>
      <c r="E447" s="14">
        <v>115</v>
      </c>
      <c r="F447" s="14">
        <v>74</v>
      </c>
      <c r="G447" s="14">
        <v>0</v>
      </c>
      <c r="H447" s="14">
        <v>41</v>
      </c>
      <c r="I447" s="14">
        <v>129</v>
      </c>
      <c r="J447" s="14">
        <v>13.7</v>
      </c>
      <c r="K447" s="14">
        <v>43.2</v>
      </c>
      <c r="L447" s="14">
        <v>-22.3</v>
      </c>
      <c r="M447" s="14">
        <v>-2</v>
      </c>
      <c r="N447" s="14">
        <v>14</v>
      </c>
      <c r="O447" s="14">
        <v>22</v>
      </c>
      <c r="P447" s="14">
        <v>0</v>
      </c>
      <c r="Q447" s="14">
        <v>24</v>
      </c>
      <c r="R447" s="14">
        <v>0</v>
      </c>
      <c r="S447" s="14">
        <v>27</v>
      </c>
      <c r="T447" s="14">
        <v>9</v>
      </c>
      <c r="U447" s="14">
        <v>43</v>
      </c>
    </row>
    <row r="448" spans="1:21">
      <c r="A448" s="54">
        <v>27790</v>
      </c>
      <c r="B448" s="14">
        <v>197</v>
      </c>
      <c r="C448" s="14">
        <v>3</v>
      </c>
      <c r="D448" s="14">
        <v>47</v>
      </c>
      <c r="E448" s="14">
        <v>147</v>
      </c>
      <c r="F448" s="14">
        <v>102</v>
      </c>
      <c r="G448" s="14">
        <v>0</v>
      </c>
      <c r="H448" s="14">
        <v>45</v>
      </c>
      <c r="I448" s="14">
        <v>266</v>
      </c>
      <c r="J448" s="14">
        <v>12.6</v>
      </c>
      <c r="K448" s="14">
        <v>64.099999999999994</v>
      </c>
      <c r="L448" s="14">
        <v>39.5</v>
      </c>
      <c r="M448" s="14">
        <v>18</v>
      </c>
      <c r="N448" s="14">
        <v>6</v>
      </c>
      <c r="O448" s="14">
        <v>39</v>
      </c>
      <c r="P448" s="14">
        <v>0</v>
      </c>
      <c r="Q448" s="14">
        <v>33</v>
      </c>
      <c r="R448" s="14">
        <v>0</v>
      </c>
      <c r="S448" s="14">
        <v>40</v>
      </c>
      <c r="T448" s="14">
        <v>13</v>
      </c>
      <c r="U448" s="14">
        <v>23</v>
      </c>
    </row>
    <row r="449" spans="1:21">
      <c r="A449" s="54">
        <v>27819</v>
      </c>
      <c r="B449" s="14">
        <v>94</v>
      </c>
      <c r="C449" s="14">
        <v>-2</v>
      </c>
      <c r="D449" s="14">
        <v>-1</v>
      </c>
      <c r="E449" s="14">
        <v>97</v>
      </c>
      <c r="F449" s="14">
        <v>69</v>
      </c>
      <c r="G449" s="14">
        <v>0</v>
      </c>
      <c r="H449" s="14">
        <v>28</v>
      </c>
      <c r="I449" s="14">
        <v>207</v>
      </c>
      <c r="J449" s="14">
        <v>17.5</v>
      </c>
      <c r="K449" s="14">
        <v>63.2</v>
      </c>
      <c r="L449" s="14">
        <v>14.2</v>
      </c>
      <c r="M449" s="14">
        <v>10</v>
      </c>
      <c r="N449" s="14">
        <v>9</v>
      </c>
      <c r="O449" s="14">
        <v>26</v>
      </c>
      <c r="P449" s="14">
        <v>0</v>
      </c>
      <c r="Q449" s="14">
        <v>22</v>
      </c>
      <c r="R449" s="14">
        <v>0</v>
      </c>
      <c r="S449" s="14">
        <v>37</v>
      </c>
      <c r="T449" s="14">
        <v>8</v>
      </c>
      <c r="U449" s="14">
        <v>12</v>
      </c>
    </row>
    <row r="450" spans="1:21">
      <c r="A450" s="54">
        <v>27850</v>
      </c>
      <c r="B450" s="14">
        <v>87</v>
      </c>
      <c r="C450" s="14">
        <v>3</v>
      </c>
      <c r="D450" s="14">
        <v>-2</v>
      </c>
      <c r="E450" s="14">
        <v>86</v>
      </c>
      <c r="F450" s="14">
        <v>72</v>
      </c>
      <c r="G450" s="14">
        <v>0</v>
      </c>
      <c r="H450" s="14">
        <v>14</v>
      </c>
      <c r="I450" s="14">
        <v>139</v>
      </c>
      <c r="J450" s="14">
        <v>9.5</v>
      </c>
      <c r="K450" s="14">
        <v>12.6</v>
      </c>
      <c r="L450" s="14">
        <v>9.3000000000000007</v>
      </c>
      <c r="M450" s="14">
        <v>7</v>
      </c>
      <c r="N450" s="14">
        <v>10</v>
      </c>
      <c r="O450" s="14">
        <v>29</v>
      </c>
      <c r="P450" s="14">
        <v>0</v>
      </c>
      <c r="Q450" s="14">
        <v>30</v>
      </c>
      <c r="R450" s="14">
        <v>0</v>
      </c>
      <c r="S450" s="14">
        <v>18</v>
      </c>
      <c r="T450" s="14">
        <v>12</v>
      </c>
      <c r="U450" s="14">
        <v>6</v>
      </c>
    </row>
    <row r="451" spans="1:21">
      <c r="A451" s="54">
        <v>27880</v>
      </c>
      <c r="B451" s="14">
        <v>70</v>
      </c>
      <c r="C451" s="14">
        <v>0</v>
      </c>
      <c r="D451" s="14">
        <v>-1</v>
      </c>
      <c r="E451" s="14">
        <v>71</v>
      </c>
      <c r="F451" s="14">
        <v>54</v>
      </c>
      <c r="G451" s="14">
        <v>0</v>
      </c>
      <c r="H451" s="14">
        <v>17</v>
      </c>
      <c r="I451" s="14">
        <v>176</v>
      </c>
      <c r="J451" s="14">
        <v>14.7</v>
      </c>
      <c r="K451" s="14">
        <v>52.8</v>
      </c>
      <c r="L451" s="14">
        <v>7.4</v>
      </c>
      <c r="M451" s="14">
        <v>6</v>
      </c>
      <c r="N451" s="14">
        <v>12</v>
      </c>
      <c r="O451" s="14">
        <v>21</v>
      </c>
      <c r="P451" s="14">
        <v>0</v>
      </c>
      <c r="Q451" s="14">
        <v>22</v>
      </c>
      <c r="R451" s="14">
        <v>0</v>
      </c>
      <c r="S451" s="14">
        <v>31</v>
      </c>
      <c r="T451" s="14">
        <v>9</v>
      </c>
      <c r="U451" s="14">
        <v>-2</v>
      </c>
    </row>
    <row r="452" spans="1:21">
      <c r="A452" s="54">
        <v>27911</v>
      </c>
      <c r="B452" s="14">
        <v>-62</v>
      </c>
      <c r="C452" s="14">
        <v>1</v>
      </c>
      <c r="D452" s="14">
        <v>-35</v>
      </c>
      <c r="E452" s="14">
        <v>-28</v>
      </c>
      <c r="F452" s="14">
        <v>29</v>
      </c>
      <c r="G452" s="14">
        <v>0</v>
      </c>
      <c r="H452" s="14">
        <v>-57</v>
      </c>
      <c r="I452" s="14">
        <v>96</v>
      </c>
      <c r="J452" s="14">
        <v>8.3000000000000007</v>
      </c>
      <c r="K452" s="14">
        <v>22.7</v>
      </c>
      <c r="L452" s="14">
        <v>-5.5</v>
      </c>
      <c r="M452" s="14">
        <v>0</v>
      </c>
      <c r="N452" s="14">
        <v>9</v>
      </c>
      <c r="O452" s="14">
        <v>19</v>
      </c>
      <c r="P452" s="14">
        <v>0</v>
      </c>
      <c r="Q452" s="14">
        <v>21</v>
      </c>
      <c r="R452" s="14">
        <v>0</v>
      </c>
      <c r="S452" s="14">
        <v>14</v>
      </c>
      <c r="T452" s="14">
        <v>8</v>
      </c>
      <c r="U452" s="14">
        <v>-14</v>
      </c>
    </row>
    <row r="453" spans="1:21">
      <c r="A453" s="54">
        <v>27941</v>
      </c>
      <c r="B453" s="14">
        <v>-6</v>
      </c>
      <c r="C453" s="14">
        <v>3</v>
      </c>
      <c r="D453" s="14">
        <v>-17</v>
      </c>
      <c r="E453" s="14">
        <v>8</v>
      </c>
      <c r="F453" s="14">
        <v>11</v>
      </c>
      <c r="G453" s="14">
        <v>0</v>
      </c>
      <c r="H453" s="14">
        <v>-3</v>
      </c>
      <c r="I453" s="14">
        <v>78</v>
      </c>
      <c r="J453" s="14">
        <v>1.5</v>
      </c>
      <c r="K453" s="14">
        <v>-4</v>
      </c>
      <c r="L453" s="14">
        <v>12.9</v>
      </c>
      <c r="M453" s="14">
        <v>5</v>
      </c>
      <c r="N453" s="14">
        <v>10</v>
      </c>
      <c r="O453" s="14">
        <v>18</v>
      </c>
      <c r="P453" s="14">
        <v>0</v>
      </c>
      <c r="Q453" s="14">
        <v>21</v>
      </c>
      <c r="R453" s="14">
        <v>0</v>
      </c>
      <c r="S453" s="14">
        <v>6</v>
      </c>
      <c r="T453" s="14">
        <v>8</v>
      </c>
      <c r="U453" s="14">
        <v>-8</v>
      </c>
    </row>
    <row r="454" spans="1:21">
      <c r="A454" s="54">
        <v>27972</v>
      </c>
      <c r="B454" s="14">
        <v>6</v>
      </c>
      <c r="C454" s="14">
        <v>8</v>
      </c>
      <c r="D454" s="14">
        <v>-5</v>
      </c>
      <c r="E454" s="14">
        <v>3</v>
      </c>
      <c r="F454" s="14">
        <v>-1</v>
      </c>
      <c r="G454" s="14">
        <v>0</v>
      </c>
      <c r="H454" s="14">
        <v>4</v>
      </c>
      <c r="I454" s="14">
        <v>135</v>
      </c>
      <c r="J454" s="14">
        <v>5.7</v>
      </c>
      <c r="K454" s="14">
        <v>27.2</v>
      </c>
      <c r="L454" s="14">
        <v>11.5</v>
      </c>
      <c r="M454" s="14">
        <v>4</v>
      </c>
      <c r="N454" s="14">
        <v>9</v>
      </c>
      <c r="O454" s="14">
        <v>23</v>
      </c>
      <c r="P454" s="14">
        <v>0</v>
      </c>
      <c r="Q454" s="14">
        <v>29</v>
      </c>
      <c r="R454" s="14">
        <v>0</v>
      </c>
      <c r="S454" s="14">
        <v>17</v>
      </c>
      <c r="T454" s="14">
        <v>11</v>
      </c>
      <c r="U454" s="14">
        <v>30</v>
      </c>
    </row>
    <row r="455" spans="1:21">
      <c r="A455" s="54">
        <v>28003</v>
      </c>
      <c r="B455" s="14">
        <v>50</v>
      </c>
      <c r="C455" s="14">
        <v>-27</v>
      </c>
      <c r="D455" s="14">
        <v>5</v>
      </c>
      <c r="E455" s="14">
        <v>72</v>
      </c>
      <c r="F455" s="14">
        <v>85</v>
      </c>
      <c r="G455" s="14">
        <v>0</v>
      </c>
      <c r="H455" s="14">
        <v>-13</v>
      </c>
      <c r="I455" s="14">
        <v>93</v>
      </c>
      <c r="J455" s="14">
        <v>1.7</v>
      </c>
      <c r="K455" s="14">
        <v>33.9</v>
      </c>
      <c r="L455" s="14">
        <v>0</v>
      </c>
      <c r="M455" s="14">
        <v>3</v>
      </c>
      <c r="N455" s="14">
        <v>5</v>
      </c>
      <c r="O455" s="14">
        <v>13</v>
      </c>
      <c r="P455" s="14">
        <v>0</v>
      </c>
      <c r="Q455" s="14">
        <v>9</v>
      </c>
      <c r="R455" s="14">
        <v>0</v>
      </c>
      <c r="S455" s="14">
        <v>23</v>
      </c>
      <c r="T455" s="14">
        <v>3</v>
      </c>
      <c r="U455" s="14">
        <v>14</v>
      </c>
    </row>
    <row r="456" spans="1:21">
      <c r="A456" s="54">
        <v>28033</v>
      </c>
      <c r="B456" s="14">
        <v>104</v>
      </c>
      <c r="C456" s="14">
        <v>33</v>
      </c>
      <c r="D456" s="14">
        <v>2</v>
      </c>
      <c r="E456" s="14">
        <v>69</v>
      </c>
      <c r="F456" s="14">
        <v>17</v>
      </c>
      <c r="G456" s="14">
        <v>0</v>
      </c>
      <c r="H456" s="14">
        <v>52</v>
      </c>
      <c r="I456" s="14">
        <v>120</v>
      </c>
      <c r="J456" s="14">
        <v>12.7</v>
      </c>
      <c r="K456" s="14">
        <v>22.2</v>
      </c>
      <c r="L456" s="14">
        <v>9.8000000000000007</v>
      </c>
      <c r="M456" s="14">
        <v>5</v>
      </c>
      <c r="N456" s="14">
        <v>24</v>
      </c>
      <c r="O456" s="14">
        <v>15</v>
      </c>
      <c r="P456" s="14">
        <v>0</v>
      </c>
      <c r="Q456" s="14">
        <v>12</v>
      </c>
      <c r="R456" s="14">
        <v>0</v>
      </c>
      <c r="S456" s="14">
        <v>12</v>
      </c>
      <c r="T456" s="14">
        <v>5</v>
      </c>
      <c r="U456" s="14">
        <v>-36</v>
      </c>
    </row>
    <row r="457" spans="1:21">
      <c r="A457" s="54">
        <v>28064</v>
      </c>
      <c r="B457" s="14">
        <v>-105</v>
      </c>
      <c r="C457" s="14">
        <v>1</v>
      </c>
      <c r="D457" s="14">
        <v>11</v>
      </c>
      <c r="E457" s="14">
        <v>-117</v>
      </c>
      <c r="F457" s="14">
        <v>-112</v>
      </c>
      <c r="G457" s="14">
        <v>0</v>
      </c>
      <c r="H457" s="14">
        <v>-5</v>
      </c>
      <c r="I457" s="14">
        <v>67</v>
      </c>
      <c r="J457" s="14">
        <v>5.7</v>
      </c>
      <c r="K457" s="14">
        <v>10.1</v>
      </c>
      <c r="L457" s="14">
        <v>-14.9</v>
      </c>
      <c r="M457" s="14">
        <v>-4</v>
      </c>
      <c r="N457" s="14">
        <v>15</v>
      </c>
      <c r="O457" s="14">
        <v>18</v>
      </c>
      <c r="P457" s="14">
        <v>0</v>
      </c>
      <c r="Q457" s="14">
        <v>18</v>
      </c>
      <c r="R457" s="14">
        <v>0</v>
      </c>
      <c r="S457" s="14">
        <v>10</v>
      </c>
      <c r="T457" s="14">
        <v>7</v>
      </c>
      <c r="U457" s="14">
        <v>57</v>
      </c>
    </row>
    <row r="458" spans="1:21">
      <c r="A458" s="54">
        <v>28094</v>
      </c>
      <c r="B458" s="14">
        <v>170</v>
      </c>
      <c r="C458" s="14">
        <v>3</v>
      </c>
      <c r="D458" s="14">
        <v>33</v>
      </c>
      <c r="E458" s="14">
        <v>134</v>
      </c>
      <c r="F458" s="14">
        <v>134</v>
      </c>
      <c r="G458" s="14">
        <v>0</v>
      </c>
      <c r="H458" s="14">
        <v>0</v>
      </c>
      <c r="I458" s="14">
        <v>114</v>
      </c>
      <c r="J458" s="14">
        <v>5.5</v>
      </c>
      <c r="K458" s="14">
        <v>10.1</v>
      </c>
      <c r="L458" s="14">
        <v>7.7</v>
      </c>
      <c r="M458" s="14">
        <v>10</v>
      </c>
      <c r="N458" s="14">
        <v>14</v>
      </c>
      <c r="O458" s="14">
        <v>22</v>
      </c>
      <c r="P458" s="14">
        <v>0</v>
      </c>
      <c r="Q458" s="14">
        <v>24</v>
      </c>
      <c r="R458" s="14">
        <v>0</v>
      </c>
      <c r="S458" s="14">
        <v>11</v>
      </c>
      <c r="T458" s="14">
        <v>10</v>
      </c>
      <c r="U458" s="14">
        <v>45</v>
      </c>
    </row>
    <row r="459" spans="1:21">
      <c r="A459" s="54">
        <v>28125</v>
      </c>
      <c r="B459" s="14">
        <v>54</v>
      </c>
      <c r="C459" s="14">
        <v>7</v>
      </c>
      <c r="D459" s="14">
        <v>10</v>
      </c>
      <c r="E459" s="14">
        <v>37</v>
      </c>
      <c r="F459" s="14">
        <v>29</v>
      </c>
      <c r="G459" s="14">
        <v>0</v>
      </c>
      <c r="H459" s="14">
        <v>8</v>
      </c>
      <c r="I459" s="14">
        <v>152</v>
      </c>
      <c r="J459" s="14">
        <v>8.3000000000000007</v>
      </c>
      <c r="K459" s="14">
        <v>19.899999999999999</v>
      </c>
      <c r="L459" s="14">
        <v>22.2</v>
      </c>
      <c r="M459" s="14">
        <v>7</v>
      </c>
      <c r="N459" s="14">
        <v>16</v>
      </c>
      <c r="O459" s="14">
        <v>24</v>
      </c>
      <c r="P459" s="14">
        <v>0</v>
      </c>
      <c r="Q459" s="14">
        <v>25</v>
      </c>
      <c r="R459" s="14">
        <v>0</v>
      </c>
      <c r="S459" s="14">
        <v>19</v>
      </c>
      <c r="T459" s="14">
        <v>9</v>
      </c>
      <c r="U459" s="14">
        <v>2</v>
      </c>
    </row>
    <row r="460" spans="1:21">
      <c r="A460" s="54">
        <v>28156</v>
      </c>
      <c r="B460" s="14">
        <v>59</v>
      </c>
      <c r="C460" s="14">
        <v>3</v>
      </c>
      <c r="D460" s="14">
        <v>-28</v>
      </c>
      <c r="E460" s="14">
        <v>84</v>
      </c>
      <c r="F460" s="14">
        <v>56</v>
      </c>
      <c r="G460" s="14">
        <v>0</v>
      </c>
      <c r="H460" s="14">
        <v>28</v>
      </c>
      <c r="I460" s="14">
        <v>202</v>
      </c>
      <c r="J460" s="14">
        <v>13.7</v>
      </c>
      <c r="K460" s="14">
        <v>54.5</v>
      </c>
      <c r="L460" s="14">
        <v>12.9</v>
      </c>
      <c r="M460" s="14">
        <v>9</v>
      </c>
      <c r="N460" s="14">
        <v>18</v>
      </c>
      <c r="O460" s="14">
        <v>28</v>
      </c>
      <c r="P460" s="14">
        <v>0</v>
      </c>
      <c r="Q460" s="14">
        <v>24</v>
      </c>
      <c r="R460" s="14">
        <v>0</v>
      </c>
      <c r="S460" s="14">
        <v>32</v>
      </c>
      <c r="T460" s="14">
        <v>10</v>
      </c>
      <c r="U460" s="14">
        <v>-19</v>
      </c>
    </row>
    <row r="461" spans="1:21">
      <c r="A461" s="54">
        <v>28184</v>
      </c>
      <c r="B461" s="14">
        <v>158</v>
      </c>
      <c r="C461" s="14">
        <v>3</v>
      </c>
      <c r="D461" s="14">
        <v>115</v>
      </c>
      <c r="E461" s="14">
        <v>40</v>
      </c>
      <c r="F461" s="14">
        <v>13</v>
      </c>
      <c r="G461" s="14">
        <v>0</v>
      </c>
      <c r="H461" s="14">
        <v>27</v>
      </c>
      <c r="I461" s="14">
        <v>140</v>
      </c>
      <c r="J461" s="14">
        <v>9.6</v>
      </c>
      <c r="K461" s="14">
        <v>29.7</v>
      </c>
      <c r="L461" s="14">
        <v>9</v>
      </c>
      <c r="M461" s="14">
        <v>6</v>
      </c>
      <c r="N461" s="14">
        <v>13</v>
      </c>
      <c r="O461" s="14">
        <v>23</v>
      </c>
      <c r="P461" s="14">
        <v>0</v>
      </c>
      <c r="Q461" s="14">
        <v>22</v>
      </c>
      <c r="R461" s="14">
        <v>0</v>
      </c>
      <c r="S461" s="14">
        <v>19</v>
      </c>
      <c r="T461" s="14">
        <v>8</v>
      </c>
      <c r="U461" s="14">
        <v>0</v>
      </c>
    </row>
    <row r="462" spans="1:21">
      <c r="A462" s="54">
        <v>28215</v>
      </c>
      <c r="B462" s="14">
        <v>194</v>
      </c>
      <c r="C462" s="14">
        <v>12</v>
      </c>
      <c r="D462" s="14">
        <v>84</v>
      </c>
      <c r="E462" s="14">
        <v>98</v>
      </c>
      <c r="F462" s="14">
        <v>83</v>
      </c>
      <c r="G462" s="14">
        <v>0</v>
      </c>
      <c r="H462" s="14">
        <v>15</v>
      </c>
      <c r="I462" s="14">
        <v>215</v>
      </c>
      <c r="J462" s="14">
        <v>16.399999999999999</v>
      </c>
      <c r="K462" s="14">
        <v>57.8</v>
      </c>
      <c r="L462" s="14">
        <v>3.5</v>
      </c>
      <c r="M462" s="14">
        <v>6</v>
      </c>
      <c r="N462" s="14">
        <v>25</v>
      </c>
      <c r="O462" s="14">
        <v>30</v>
      </c>
      <c r="P462" s="14">
        <v>0</v>
      </c>
      <c r="Q462" s="14">
        <v>27</v>
      </c>
      <c r="R462" s="14">
        <v>0</v>
      </c>
      <c r="S462" s="14">
        <v>39</v>
      </c>
      <c r="T462" s="14">
        <v>11</v>
      </c>
      <c r="U462" s="14">
        <v>-6</v>
      </c>
    </row>
    <row r="463" spans="1:21">
      <c r="A463" s="54">
        <v>28245</v>
      </c>
      <c r="B463" s="14">
        <v>135</v>
      </c>
      <c r="C463" s="14">
        <v>7</v>
      </c>
      <c r="D463" s="14">
        <v>45</v>
      </c>
      <c r="E463" s="14">
        <v>83</v>
      </c>
      <c r="F463" s="14">
        <v>54</v>
      </c>
      <c r="G463" s="14">
        <v>0</v>
      </c>
      <c r="H463" s="14">
        <v>29</v>
      </c>
      <c r="I463" s="14">
        <v>177</v>
      </c>
      <c r="J463" s="14">
        <v>14.2</v>
      </c>
      <c r="K463" s="14">
        <v>36</v>
      </c>
      <c r="L463" s="14">
        <v>15.1</v>
      </c>
      <c r="M463" s="14">
        <v>9</v>
      </c>
      <c r="N463" s="14">
        <v>19</v>
      </c>
      <c r="O463" s="14">
        <v>26</v>
      </c>
      <c r="P463" s="14">
        <v>0</v>
      </c>
      <c r="Q463" s="14">
        <v>24</v>
      </c>
      <c r="R463" s="14">
        <v>0</v>
      </c>
      <c r="S463" s="14">
        <v>23</v>
      </c>
      <c r="T463" s="14">
        <v>10</v>
      </c>
      <c r="U463" s="14">
        <v>25</v>
      </c>
    </row>
    <row r="464" spans="1:21">
      <c r="A464" s="54">
        <v>28276</v>
      </c>
      <c r="B464" s="14">
        <v>112</v>
      </c>
      <c r="C464" s="14">
        <v>3</v>
      </c>
      <c r="D464" s="14">
        <v>26</v>
      </c>
      <c r="E464" s="14">
        <v>83</v>
      </c>
      <c r="F464" s="14">
        <v>69</v>
      </c>
      <c r="G464" s="14">
        <v>0</v>
      </c>
      <c r="H464" s="14">
        <v>14</v>
      </c>
      <c r="I464" s="14">
        <v>191</v>
      </c>
      <c r="J464" s="14">
        <v>13.9</v>
      </c>
      <c r="K464" s="14">
        <v>45.3</v>
      </c>
      <c r="L464" s="14">
        <v>9.5</v>
      </c>
      <c r="M464" s="14">
        <v>11</v>
      </c>
      <c r="N464" s="14">
        <v>14</v>
      </c>
      <c r="O464" s="14">
        <v>30</v>
      </c>
      <c r="P464" s="14">
        <v>0</v>
      </c>
      <c r="Q464" s="14">
        <v>27</v>
      </c>
      <c r="R464" s="14">
        <v>0</v>
      </c>
      <c r="S464" s="14">
        <v>28</v>
      </c>
      <c r="T464" s="14">
        <v>10</v>
      </c>
      <c r="U464" s="14">
        <v>57</v>
      </c>
    </row>
    <row r="465" spans="1:21">
      <c r="A465" s="54">
        <v>28306</v>
      </c>
      <c r="B465" s="14">
        <v>127</v>
      </c>
      <c r="C465" s="14">
        <v>10</v>
      </c>
      <c r="D465" s="14">
        <v>32</v>
      </c>
      <c r="E465" s="14">
        <v>85</v>
      </c>
      <c r="F465" s="14">
        <v>57</v>
      </c>
      <c r="G465" s="14">
        <v>0</v>
      </c>
      <c r="H465" s="14">
        <v>28</v>
      </c>
      <c r="I465" s="14">
        <v>198</v>
      </c>
      <c r="J465" s="14">
        <v>16.899999999999999</v>
      </c>
      <c r="K465" s="14">
        <v>44.9</v>
      </c>
      <c r="L465" s="14">
        <v>8.6</v>
      </c>
      <c r="M465" s="14">
        <v>8</v>
      </c>
      <c r="N465" s="14">
        <v>15</v>
      </c>
      <c r="O465" s="14">
        <v>31</v>
      </c>
      <c r="P465" s="14">
        <v>0</v>
      </c>
      <c r="Q465" s="14">
        <v>31</v>
      </c>
      <c r="R465" s="14">
        <v>0</v>
      </c>
      <c r="S465" s="14">
        <v>30</v>
      </c>
      <c r="T465" s="14">
        <v>12</v>
      </c>
      <c r="U465" s="14">
        <v>75</v>
      </c>
    </row>
    <row r="466" spans="1:21">
      <c r="A466" s="54">
        <v>28337</v>
      </c>
      <c r="B466" s="14">
        <v>60</v>
      </c>
      <c r="C466" s="14">
        <v>-26</v>
      </c>
      <c r="D466" s="14">
        <v>19</v>
      </c>
      <c r="E466" s="14">
        <v>67</v>
      </c>
      <c r="F466" s="14">
        <v>69</v>
      </c>
      <c r="G466" s="14">
        <v>0</v>
      </c>
      <c r="H466" s="14">
        <v>-2</v>
      </c>
      <c r="I466" s="14">
        <v>194</v>
      </c>
      <c r="J466" s="14">
        <v>18</v>
      </c>
      <c r="K466" s="14">
        <v>29.1</v>
      </c>
      <c r="L466" s="14">
        <v>15</v>
      </c>
      <c r="M466" s="14">
        <v>7</v>
      </c>
      <c r="N466" s="14">
        <v>16</v>
      </c>
      <c r="O466" s="14">
        <v>34</v>
      </c>
      <c r="P466" s="14">
        <v>0</v>
      </c>
      <c r="Q466" s="14">
        <v>37</v>
      </c>
      <c r="R466" s="14">
        <v>0</v>
      </c>
      <c r="S466" s="14">
        <v>23</v>
      </c>
      <c r="T466" s="14">
        <v>14</v>
      </c>
      <c r="U466" s="14">
        <v>92</v>
      </c>
    </row>
    <row r="467" spans="1:21">
      <c r="A467" s="54">
        <v>28368</v>
      </c>
      <c r="B467" s="14">
        <v>18</v>
      </c>
      <c r="C467" s="14">
        <v>-13</v>
      </c>
      <c r="D467" s="14">
        <v>14</v>
      </c>
      <c r="E467" s="14">
        <v>17</v>
      </c>
      <c r="F467" s="14">
        <v>15</v>
      </c>
      <c r="G467" s="14">
        <v>0</v>
      </c>
      <c r="H467" s="14">
        <v>2</v>
      </c>
      <c r="I467" s="14">
        <v>194</v>
      </c>
      <c r="J467" s="14">
        <v>16.8</v>
      </c>
      <c r="K467" s="14">
        <v>40.1</v>
      </c>
      <c r="L467" s="14">
        <v>4.9000000000000004</v>
      </c>
      <c r="M467" s="14">
        <v>4</v>
      </c>
      <c r="N467" s="14">
        <v>19</v>
      </c>
      <c r="O467" s="14">
        <v>32</v>
      </c>
      <c r="P467" s="14">
        <v>0</v>
      </c>
      <c r="Q467" s="14">
        <v>34</v>
      </c>
      <c r="R467" s="14">
        <v>0</v>
      </c>
      <c r="S467" s="14">
        <v>30</v>
      </c>
      <c r="T467" s="14">
        <v>13</v>
      </c>
      <c r="U467" s="14">
        <v>29</v>
      </c>
    </row>
    <row r="468" spans="1:21">
      <c r="A468" s="54">
        <v>28398</v>
      </c>
      <c r="B468" s="14">
        <v>120</v>
      </c>
      <c r="C468" s="14">
        <v>34</v>
      </c>
      <c r="D468" s="14">
        <v>28</v>
      </c>
      <c r="E468" s="14">
        <v>58</v>
      </c>
      <c r="F468" s="14">
        <v>45</v>
      </c>
      <c r="G468" s="14">
        <v>0</v>
      </c>
      <c r="H468" s="14">
        <v>13</v>
      </c>
      <c r="I468" s="14">
        <v>262</v>
      </c>
      <c r="J468" s="14">
        <v>16.3</v>
      </c>
      <c r="K468" s="14">
        <v>46.1</v>
      </c>
      <c r="L468" s="14">
        <v>22.7</v>
      </c>
      <c r="M468" s="14">
        <v>9</v>
      </c>
      <c r="N468" s="14">
        <v>26</v>
      </c>
      <c r="O468" s="14">
        <v>44</v>
      </c>
      <c r="P468" s="14">
        <v>0</v>
      </c>
      <c r="Q468" s="14">
        <v>45</v>
      </c>
      <c r="R468" s="14">
        <v>0</v>
      </c>
      <c r="S468" s="14">
        <v>33</v>
      </c>
      <c r="T468" s="14">
        <v>17</v>
      </c>
      <c r="U468" s="14">
        <v>75</v>
      </c>
    </row>
    <row r="469" spans="1:21">
      <c r="A469" s="54">
        <v>28429</v>
      </c>
      <c r="B469" s="14">
        <v>35</v>
      </c>
      <c r="C469" s="14">
        <v>2</v>
      </c>
      <c r="D469" s="14">
        <v>11</v>
      </c>
      <c r="E469" s="14">
        <v>22</v>
      </c>
      <c r="F469" s="14">
        <v>11</v>
      </c>
      <c r="G469" s="14">
        <v>0</v>
      </c>
      <c r="H469" s="14">
        <v>11</v>
      </c>
      <c r="I469" s="14">
        <v>173</v>
      </c>
      <c r="J469" s="14">
        <v>13.6</v>
      </c>
      <c r="K469" s="14">
        <v>40.4</v>
      </c>
      <c r="L469" s="14">
        <v>-14.9</v>
      </c>
      <c r="M469" s="14">
        <v>3</v>
      </c>
      <c r="N469" s="14">
        <v>22</v>
      </c>
      <c r="O469" s="14">
        <v>35</v>
      </c>
      <c r="P469" s="14">
        <v>0</v>
      </c>
      <c r="Q469" s="14">
        <v>32</v>
      </c>
      <c r="R469" s="14">
        <v>0</v>
      </c>
      <c r="S469" s="14">
        <v>28</v>
      </c>
      <c r="T469" s="14">
        <v>13</v>
      </c>
      <c r="U469" s="14">
        <v>60</v>
      </c>
    </row>
    <row r="470" spans="1:21">
      <c r="A470" s="54">
        <v>28459</v>
      </c>
      <c r="B470" s="14">
        <v>92</v>
      </c>
      <c r="C470" s="14">
        <v>5</v>
      </c>
      <c r="D470" s="14">
        <v>24</v>
      </c>
      <c r="E470" s="14">
        <v>63</v>
      </c>
      <c r="F470" s="14">
        <v>57</v>
      </c>
      <c r="G470" s="14">
        <v>0</v>
      </c>
      <c r="H470" s="14">
        <v>6</v>
      </c>
      <c r="I470" s="14">
        <v>229</v>
      </c>
      <c r="J470" s="14">
        <v>18.5</v>
      </c>
      <c r="K470" s="14">
        <v>54.7</v>
      </c>
      <c r="L470" s="14">
        <v>7.7</v>
      </c>
      <c r="M470" s="14">
        <v>10</v>
      </c>
      <c r="N470" s="14">
        <v>25</v>
      </c>
      <c r="O470" s="14">
        <v>29</v>
      </c>
      <c r="P470" s="14">
        <v>0</v>
      </c>
      <c r="Q470" s="14">
        <v>33</v>
      </c>
      <c r="R470" s="14">
        <v>0</v>
      </c>
      <c r="S470" s="14">
        <v>34</v>
      </c>
      <c r="T470" s="14">
        <v>13</v>
      </c>
      <c r="U470" s="14">
        <v>52</v>
      </c>
    </row>
    <row r="471" spans="1:21">
      <c r="A471" s="54">
        <v>28490</v>
      </c>
      <c r="B471" s="14">
        <v>0</v>
      </c>
      <c r="C471" s="14">
        <v>-141</v>
      </c>
      <c r="D471" s="14">
        <v>29</v>
      </c>
      <c r="E471" s="14">
        <v>112</v>
      </c>
      <c r="F471" s="14">
        <v>91</v>
      </c>
      <c r="G471" s="14">
        <v>0</v>
      </c>
      <c r="H471" s="14">
        <v>21</v>
      </c>
      <c r="I471" s="14">
        <v>214</v>
      </c>
      <c r="J471" s="14">
        <v>19</v>
      </c>
      <c r="K471" s="14">
        <v>53.9</v>
      </c>
      <c r="L471" s="14">
        <v>15.8</v>
      </c>
      <c r="M471" s="14">
        <v>9</v>
      </c>
      <c r="N471" s="14">
        <v>20</v>
      </c>
      <c r="O471" s="14">
        <v>26</v>
      </c>
      <c r="P471" s="14">
        <v>0</v>
      </c>
      <c r="Q471" s="14">
        <v>25</v>
      </c>
      <c r="R471" s="14">
        <v>0</v>
      </c>
      <c r="S471" s="14">
        <v>33</v>
      </c>
      <c r="T471" s="14">
        <v>10</v>
      </c>
      <c r="U471" s="14">
        <v>23</v>
      </c>
    </row>
    <row r="472" spans="1:21">
      <c r="A472" s="54">
        <v>28521</v>
      </c>
      <c r="B472" s="14">
        <v>3</v>
      </c>
      <c r="C472" s="14">
        <v>-1</v>
      </c>
      <c r="D472" s="14">
        <v>-58</v>
      </c>
      <c r="E472" s="14">
        <v>62</v>
      </c>
      <c r="F472" s="14">
        <v>57</v>
      </c>
      <c r="G472" s="14">
        <v>0</v>
      </c>
      <c r="H472" s="14">
        <v>5</v>
      </c>
      <c r="I472" s="14">
        <v>108</v>
      </c>
      <c r="J472" s="14">
        <v>13.7</v>
      </c>
      <c r="K472" s="14">
        <v>32.700000000000003</v>
      </c>
      <c r="L472" s="14">
        <v>13</v>
      </c>
      <c r="M472" s="14">
        <v>7</v>
      </c>
      <c r="N472" s="14">
        <v>15</v>
      </c>
      <c r="O472" s="14">
        <v>7</v>
      </c>
      <c r="P472" s="14">
        <v>0</v>
      </c>
      <c r="Q472" s="14">
        <v>-1</v>
      </c>
      <c r="R472" s="14">
        <v>0</v>
      </c>
      <c r="S472" s="14">
        <v>20</v>
      </c>
      <c r="T472" s="14">
        <v>0</v>
      </c>
      <c r="U472" s="14">
        <v>73</v>
      </c>
    </row>
    <row r="473" spans="1:21">
      <c r="A473" s="54">
        <v>28549</v>
      </c>
      <c r="B473" s="14">
        <v>79</v>
      </c>
      <c r="C473" s="14">
        <v>4</v>
      </c>
      <c r="D473" s="14">
        <v>29</v>
      </c>
      <c r="E473" s="14">
        <v>46</v>
      </c>
      <c r="F473" s="14">
        <v>37</v>
      </c>
      <c r="G473" s="14">
        <v>0</v>
      </c>
      <c r="H473" s="14">
        <v>9</v>
      </c>
      <c r="I473" s="14">
        <v>215</v>
      </c>
      <c r="J473" s="14">
        <v>22.1</v>
      </c>
      <c r="K473" s="14">
        <v>29.3</v>
      </c>
      <c r="L473" s="14">
        <v>9.5</v>
      </c>
      <c r="M473" s="14">
        <v>10</v>
      </c>
      <c r="N473" s="14">
        <v>30</v>
      </c>
      <c r="O473" s="14">
        <v>36</v>
      </c>
      <c r="P473" s="14">
        <v>0</v>
      </c>
      <c r="Q473" s="14">
        <v>38</v>
      </c>
      <c r="R473" s="14">
        <v>0</v>
      </c>
      <c r="S473" s="14">
        <v>21</v>
      </c>
      <c r="T473" s="14">
        <v>14</v>
      </c>
      <c r="U473" s="14">
        <v>60</v>
      </c>
    </row>
    <row r="474" spans="1:21">
      <c r="A474" s="54">
        <v>28580</v>
      </c>
      <c r="B474" s="14">
        <v>196</v>
      </c>
      <c r="C474" s="14">
        <v>16</v>
      </c>
      <c r="D474" s="14">
        <v>120</v>
      </c>
      <c r="E474" s="14">
        <v>60</v>
      </c>
      <c r="F474" s="14">
        <v>38</v>
      </c>
      <c r="G474" s="14">
        <v>0</v>
      </c>
      <c r="H474" s="14">
        <v>22</v>
      </c>
      <c r="I474" s="14">
        <v>256</v>
      </c>
      <c r="J474" s="14">
        <v>20.399999999999999</v>
      </c>
      <c r="K474" s="14">
        <v>42.8</v>
      </c>
      <c r="L474" s="14">
        <v>20.399999999999999</v>
      </c>
      <c r="M474" s="14">
        <v>11</v>
      </c>
      <c r="N474" s="14">
        <v>21</v>
      </c>
      <c r="O474" s="14">
        <v>43</v>
      </c>
      <c r="P474" s="14">
        <v>0</v>
      </c>
      <c r="Q474" s="14">
        <v>42</v>
      </c>
      <c r="R474" s="14">
        <v>0</v>
      </c>
      <c r="S474" s="14">
        <v>36</v>
      </c>
      <c r="T474" s="14">
        <v>16</v>
      </c>
      <c r="U474" s="14">
        <v>60</v>
      </c>
    </row>
    <row r="475" spans="1:21">
      <c r="A475" s="54">
        <v>28610</v>
      </c>
      <c r="B475" s="14">
        <v>359</v>
      </c>
      <c r="C475" s="14">
        <v>156</v>
      </c>
      <c r="D475" s="14">
        <v>130</v>
      </c>
      <c r="E475" s="14">
        <v>73</v>
      </c>
      <c r="F475" s="14">
        <v>68</v>
      </c>
      <c r="G475" s="14">
        <v>0</v>
      </c>
      <c r="H475" s="14">
        <v>5</v>
      </c>
      <c r="I475" s="14">
        <v>277</v>
      </c>
      <c r="J475" s="14">
        <v>24.4</v>
      </c>
      <c r="K475" s="14">
        <v>53.2</v>
      </c>
      <c r="L475" s="14">
        <v>21.6</v>
      </c>
      <c r="M475" s="14">
        <v>13</v>
      </c>
      <c r="N475" s="14">
        <v>20</v>
      </c>
      <c r="O475" s="14">
        <v>48</v>
      </c>
      <c r="P475" s="14">
        <v>0</v>
      </c>
      <c r="Q475" s="14">
        <v>45</v>
      </c>
      <c r="R475" s="14">
        <v>0</v>
      </c>
      <c r="S475" s="14">
        <v>32</v>
      </c>
      <c r="T475" s="14">
        <v>18</v>
      </c>
      <c r="U475" s="14">
        <v>66</v>
      </c>
    </row>
    <row r="476" spans="1:21">
      <c r="A476" s="54">
        <v>28641</v>
      </c>
      <c r="B476" s="14">
        <v>74</v>
      </c>
      <c r="C476" s="14">
        <v>4</v>
      </c>
      <c r="D476" s="14">
        <v>-6</v>
      </c>
      <c r="E476" s="14">
        <v>76</v>
      </c>
      <c r="F476" s="14">
        <v>67</v>
      </c>
      <c r="G476" s="14">
        <v>0</v>
      </c>
      <c r="H476" s="14">
        <v>9</v>
      </c>
      <c r="I476" s="14">
        <v>236</v>
      </c>
      <c r="J476" s="14">
        <v>23.7</v>
      </c>
      <c r="K476" s="14">
        <v>60.3</v>
      </c>
      <c r="L476" s="14">
        <v>1.9</v>
      </c>
      <c r="M476" s="14">
        <v>9</v>
      </c>
      <c r="N476" s="14">
        <v>19</v>
      </c>
      <c r="O476" s="14">
        <v>36</v>
      </c>
      <c r="P476" s="14">
        <v>0</v>
      </c>
      <c r="Q476" s="14">
        <v>34</v>
      </c>
      <c r="R476" s="14">
        <v>0</v>
      </c>
      <c r="S476" s="14">
        <v>36</v>
      </c>
      <c r="T476" s="14">
        <v>13</v>
      </c>
      <c r="U476" s="14">
        <v>37</v>
      </c>
    </row>
    <row r="477" spans="1:21">
      <c r="A477" s="54">
        <v>28671</v>
      </c>
      <c r="B477" s="14">
        <v>156</v>
      </c>
      <c r="C477" s="14">
        <v>8</v>
      </c>
      <c r="D477" s="14">
        <v>77</v>
      </c>
      <c r="E477" s="14">
        <v>71</v>
      </c>
      <c r="F477" s="14">
        <v>48</v>
      </c>
      <c r="G477" s="14">
        <v>0</v>
      </c>
      <c r="H477" s="14">
        <v>23</v>
      </c>
      <c r="I477" s="14">
        <v>267</v>
      </c>
      <c r="J477" s="14">
        <v>22.2</v>
      </c>
      <c r="K477" s="14">
        <v>59.5</v>
      </c>
      <c r="L477" s="14">
        <v>23.6</v>
      </c>
      <c r="M477" s="14">
        <v>14</v>
      </c>
      <c r="N477" s="14">
        <v>26</v>
      </c>
      <c r="O477" s="14">
        <v>36</v>
      </c>
      <c r="P477" s="14">
        <v>0</v>
      </c>
      <c r="Q477" s="14">
        <v>34</v>
      </c>
      <c r="R477" s="14">
        <v>0</v>
      </c>
      <c r="S477" s="14">
        <v>37</v>
      </c>
      <c r="T477" s="14">
        <v>13</v>
      </c>
      <c r="U477" s="14">
        <v>18</v>
      </c>
    </row>
    <row r="478" spans="1:21">
      <c r="A478" s="54">
        <v>28702</v>
      </c>
      <c r="B478" s="14">
        <v>62</v>
      </c>
      <c r="C478" s="14">
        <v>6</v>
      </c>
      <c r="D478" s="14">
        <v>24</v>
      </c>
      <c r="E478" s="14">
        <v>32</v>
      </c>
      <c r="F478" s="14">
        <v>50</v>
      </c>
      <c r="G478" s="14">
        <v>0</v>
      </c>
      <c r="H478" s="14">
        <v>-18</v>
      </c>
      <c r="I478" s="14">
        <v>143</v>
      </c>
      <c r="J478" s="14">
        <v>14.7</v>
      </c>
      <c r="K478" s="14">
        <v>40.9</v>
      </c>
      <c r="L478" s="14">
        <v>-32.6</v>
      </c>
      <c r="M478" s="14">
        <v>-6</v>
      </c>
      <c r="N478" s="14">
        <v>23</v>
      </c>
      <c r="O478" s="14">
        <v>29</v>
      </c>
      <c r="P478" s="14">
        <v>0</v>
      </c>
      <c r="Q478" s="14">
        <v>34</v>
      </c>
      <c r="R478" s="14">
        <v>0</v>
      </c>
      <c r="S478" s="14">
        <v>25</v>
      </c>
      <c r="T478" s="14">
        <v>14</v>
      </c>
      <c r="U478" s="14">
        <v>49</v>
      </c>
    </row>
    <row r="479" spans="1:21">
      <c r="A479" s="54">
        <v>28733</v>
      </c>
      <c r="B479" s="14">
        <v>74</v>
      </c>
      <c r="C479" s="14">
        <v>2</v>
      </c>
      <c r="D479" s="14">
        <v>17</v>
      </c>
      <c r="E479" s="14">
        <v>55</v>
      </c>
      <c r="F479" s="14">
        <v>50</v>
      </c>
      <c r="G479" s="14">
        <v>0</v>
      </c>
      <c r="H479" s="14">
        <v>5</v>
      </c>
      <c r="I479" s="14">
        <v>215</v>
      </c>
      <c r="J479" s="14">
        <v>24.2</v>
      </c>
      <c r="K479" s="14">
        <v>24.3</v>
      </c>
      <c r="L479" s="14">
        <v>16.3</v>
      </c>
      <c r="M479" s="14">
        <v>11</v>
      </c>
      <c r="N479" s="14">
        <v>18</v>
      </c>
      <c r="O479" s="14">
        <v>40</v>
      </c>
      <c r="P479" s="14">
        <v>0</v>
      </c>
      <c r="Q479" s="14">
        <v>43</v>
      </c>
      <c r="R479" s="14">
        <v>0</v>
      </c>
      <c r="S479" s="14">
        <v>21</v>
      </c>
      <c r="T479" s="14">
        <v>16</v>
      </c>
      <c r="U479" s="14">
        <v>-10</v>
      </c>
    </row>
    <row r="480" spans="1:21">
      <c r="A480" s="54">
        <v>28763</v>
      </c>
      <c r="B480" s="14">
        <v>70</v>
      </c>
      <c r="C480" s="14">
        <v>4</v>
      </c>
      <c r="D480" s="14">
        <v>4</v>
      </c>
      <c r="E480" s="14">
        <v>62</v>
      </c>
      <c r="F480" s="14">
        <v>62</v>
      </c>
      <c r="G480" s="14">
        <v>0</v>
      </c>
      <c r="H480" s="14">
        <v>0</v>
      </c>
      <c r="I480" s="14">
        <v>140</v>
      </c>
      <c r="J480" s="14">
        <v>14.2</v>
      </c>
      <c r="K480" s="14">
        <v>28.2</v>
      </c>
      <c r="L480" s="14">
        <v>13.7</v>
      </c>
      <c r="M480" s="14">
        <v>5</v>
      </c>
      <c r="N480" s="14">
        <v>17</v>
      </c>
      <c r="O480" s="14">
        <v>21</v>
      </c>
      <c r="P480" s="14">
        <v>0</v>
      </c>
      <c r="Q480" s="14">
        <v>16</v>
      </c>
      <c r="R480" s="14">
        <v>0</v>
      </c>
      <c r="S480" s="14">
        <v>18</v>
      </c>
      <c r="T480" s="14">
        <v>6</v>
      </c>
      <c r="U480" s="14">
        <v>-72</v>
      </c>
    </row>
    <row r="481" spans="1:21">
      <c r="A481" s="54">
        <v>28794</v>
      </c>
      <c r="B481" s="14">
        <v>104</v>
      </c>
      <c r="C481" s="14">
        <v>7</v>
      </c>
      <c r="D481" s="14">
        <v>23</v>
      </c>
      <c r="E481" s="14">
        <v>74</v>
      </c>
      <c r="F481" s="14">
        <v>65</v>
      </c>
      <c r="G481" s="14">
        <v>0</v>
      </c>
      <c r="H481" s="14">
        <v>9</v>
      </c>
      <c r="I481" s="14">
        <v>192</v>
      </c>
      <c r="J481" s="14">
        <v>26.4</v>
      </c>
      <c r="K481" s="14">
        <v>41.1</v>
      </c>
      <c r="L481" s="14">
        <v>30.4</v>
      </c>
      <c r="M481" s="14">
        <v>15</v>
      </c>
      <c r="N481" s="14">
        <v>15</v>
      </c>
      <c r="O481" s="14">
        <v>22</v>
      </c>
      <c r="P481" s="14">
        <v>0</v>
      </c>
      <c r="Q481" s="14">
        <v>11</v>
      </c>
      <c r="R481" s="14">
        <v>0</v>
      </c>
      <c r="S481" s="14">
        <v>25</v>
      </c>
      <c r="T481" s="14">
        <v>5</v>
      </c>
      <c r="U481" s="14">
        <v>39</v>
      </c>
    </row>
    <row r="482" spans="1:21">
      <c r="A482" s="54">
        <v>28824</v>
      </c>
      <c r="B482" s="14">
        <v>130</v>
      </c>
      <c r="C482" s="14">
        <v>9</v>
      </c>
      <c r="D482" s="14">
        <v>6</v>
      </c>
      <c r="E482" s="14">
        <v>115</v>
      </c>
      <c r="F482" s="14">
        <v>85</v>
      </c>
      <c r="G482" s="14">
        <v>0</v>
      </c>
      <c r="H482" s="14">
        <v>30</v>
      </c>
      <c r="I482" s="14">
        <v>269</v>
      </c>
      <c r="J482" s="14">
        <v>20.8</v>
      </c>
      <c r="K482" s="14">
        <v>45.6</v>
      </c>
      <c r="L482" s="14">
        <v>22.5</v>
      </c>
      <c r="M482" s="14">
        <v>16</v>
      </c>
      <c r="N482" s="14">
        <v>32</v>
      </c>
      <c r="O482" s="14">
        <v>42</v>
      </c>
      <c r="P482" s="14">
        <v>0</v>
      </c>
      <c r="Q482" s="14">
        <v>42</v>
      </c>
      <c r="R482" s="14">
        <v>0</v>
      </c>
      <c r="S482" s="14">
        <v>30</v>
      </c>
      <c r="T482" s="14">
        <v>16</v>
      </c>
      <c r="U482" s="14">
        <v>36</v>
      </c>
    </row>
    <row r="483" spans="1:21">
      <c r="A483" s="54">
        <v>28855</v>
      </c>
      <c r="B483" s="14">
        <v>80</v>
      </c>
      <c r="C483" s="14">
        <v>6</v>
      </c>
      <c r="D483" s="14">
        <v>-3</v>
      </c>
      <c r="E483" s="14">
        <v>77</v>
      </c>
      <c r="F483" s="14">
        <v>59</v>
      </c>
      <c r="G483" s="14">
        <v>0</v>
      </c>
      <c r="H483" s="14">
        <v>18</v>
      </c>
      <c r="I483" s="14">
        <v>183</v>
      </c>
      <c r="J483" s="14">
        <v>20.9</v>
      </c>
      <c r="K483" s="14">
        <v>25</v>
      </c>
      <c r="L483" s="14">
        <v>14.9</v>
      </c>
      <c r="M483" s="14">
        <v>9</v>
      </c>
      <c r="N483" s="14">
        <v>20</v>
      </c>
      <c r="O483" s="14">
        <v>31</v>
      </c>
      <c r="P483" s="14">
        <v>0</v>
      </c>
      <c r="Q483" s="14">
        <v>30</v>
      </c>
      <c r="R483" s="14">
        <v>0</v>
      </c>
      <c r="S483" s="14">
        <v>19</v>
      </c>
      <c r="T483" s="14">
        <v>12</v>
      </c>
      <c r="U483" s="14">
        <v>17</v>
      </c>
    </row>
    <row r="484" spans="1:21">
      <c r="A484" s="54">
        <v>28886</v>
      </c>
      <c r="B484" s="14">
        <v>-18</v>
      </c>
      <c r="C484" s="14">
        <v>5</v>
      </c>
      <c r="D484" s="14">
        <v>-77</v>
      </c>
      <c r="E484" s="14">
        <v>54</v>
      </c>
      <c r="F484" s="14">
        <v>52</v>
      </c>
      <c r="G484" s="14">
        <v>0</v>
      </c>
      <c r="H484" s="14">
        <v>2</v>
      </c>
      <c r="I484" s="14">
        <v>129</v>
      </c>
      <c r="J484" s="14">
        <v>20.6</v>
      </c>
      <c r="K484" s="14">
        <v>29.8</v>
      </c>
      <c r="L484" s="14">
        <v>6.8</v>
      </c>
      <c r="M484" s="14">
        <v>6</v>
      </c>
      <c r="N484" s="14">
        <v>21</v>
      </c>
      <c r="O484" s="14">
        <v>13</v>
      </c>
      <c r="P484" s="14">
        <v>0</v>
      </c>
      <c r="Q484" s="14">
        <v>6</v>
      </c>
      <c r="R484" s="14">
        <v>0</v>
      </c>
      <c r="S484" s="14">
        <v>20</v>
      </c>
      <c r="T484" s="14">
        <v>3</v>
      </c>
      <c r="U484" s="14">
        <v>26</v>
      </c>
    </row>
    <row r="485" spans="1:21">
      <c r="A485" s="54">
        <v>28914</v>
      </c>
      <c r="B485" s="14">
        <v>44</v>
      </c>
      <c r="C485" s="14">
        <v>7</v>
      </c>
      <c r="D485" s="14">
        <v>16</v>
      </c>
      <c r="E485" s="14">
        <v>21</v>
      </c>
      <c r="F485" s="14">
        <v>34</v>
      </c>
      <c r="G485" s="14">
        <v>0</v>
      </c>
      <c r="H485" s="14">
        <v>-13</v>
      </c>
      <c r="I485" s="14">
        <v>193</v>
      </c>
      <c r="J485" s="14">
        <v>13.5</v>
      </c>
      <c r="K485" s="14">
        <v>22.4</v>
      </c>
      <c r="L485" s="14">
        <v>11.8</v>
      </c>
      <c r="M485" s="14">
        <v>8</v>
      </c>
      <c r="N485" s="14">
        <v>19</v>
      </c>
      <c r="O485" s="14">
        <v>37</v>
      </c>
      <c r="P485" s="14">
        <v>0</v>
      </c>
      <c r="Q485" s="14">
        <v>42</v>
      </c>
      <c r="R485" s="14">
        <v>0</v>
      </c>
      <c r="S485" s="14">
        <v>21</v>
      </c>
      <c r="T485" s="14">
        <v>16</v>
      </c>
      <c r="U485" s="14">
        <v>10</v>
      </c>
    </row>
    <row r="486" spans="1:21">
      <c r="A486" s="54">
        <v>28945</v>
      </c>
      <c r="B486" s="14">
        <v>214</v>
      </c>
      <c r="C486" s="14">
        <v>7</v>
      </c>
      <c r="D486" s="14">
        <v>163</v>
      </c>
      <c r="E486" s="14">
        <v>44</v>
      </c>
      <c r="F486" s="14">
        <v>37</v>
      </c>
      <c r="G486" s="14">
        <v>0</v>
      </c>
      <c r="H486" s="14">
        <v>7</v>
      </c>
      <c r="I486" s="14">
        <v>201</v>
      </c>
      <c r="J486" s="14">
        <v>17</v>
      </c>
      <c r="K486" s="14">
        <v>29.3</v>
      </c>
      <c r="L486" s="14">
        <v>8.4</v>
      </c>
      <c r="M486" s="14">
        <v>8</v>
      </c>
      <c r="N486" s="14">
        <v>19</v>
      </c>
      <c r="O486" s="14">
        <v>37</v>
      </c>
      <c r="P486" s="14">
        <v>0</v>
      </c>
      <c r="Q486" s="14">
        <v>38</v>
      </c>
      <c r="R486" s="14">
        <v>0</v>
      </c>
      <c r="S486" s="14">
        <v>28</v>
      </c>
      <c r="T486" s="14">
        <v>14</v>
      </c>
      <c r="U486" s="14">
        <v>9</v>
      </c>
    </row>
    <row r="487" spans="1:21">
      <c r="A487" s="54">
        <v>28975</v>
      </c>
      <c r="B487" s="14">
        <v>-40</v>
      </c>
      <c r="C487" s="14">
        <v>-1</v>
      </c>
      <c r="D487" s="14">
        <v>-36</v>
      </c>
      <c r="E487" s="14">
        <v>-3</v>
      </c>
      <c r="F487" s="14">
        <v>8</v>
      </c>
      <c r="G487" s="14">
        <v>0</v>
      </c>
      <c r="H487" s="14">
        <v>-11</v>
      </c>
      <c r="I487" s="14">
        <v>-43</v>
      </c>
      <c r="J487" s="14">
        <v>8.6</v>
      </c>
      <c r="K487" s="14">
        <v>7.2</v>
      </c>
      <c r="L487" s="14">
        <v>-90.8</v>
      </c>
      <c r="M487" s="14">
        <v>-19</v>
      </c>
      <c r="N487" s="14">
        <v>20</v>
      </c>
      <c r="O487" s="14">
        <v>6</v>
      </c>
      <c r="P487" s="14">
        <v>0</v>
      </c>
      <c r="Q487" s="14">
        <v>19</v>
      </c>
      <c r="R487" s="14">
        <v>0</v>
      </c>
      <c r="S487" s="14">
        <v>-6</v>
      </c>
      <c r="T487" s="14">
        <v>8</v>
      </c>
      <c r="U487" s="14">
        <v>21</v>
      </c>
    </row>
    <row r="488" spans="1:21">
      <c r="A488" s="54">
        <v>29006</v>
      </c>
      <c r="B488" s="14">
        <v>113</v>
      </c>
      <c r="C488" s="14">
        <v>5</v>
      </c>
      <c r="D488" s="14">
        <v>49</v>
      </c>
      <c r="E488" s="14">
        <v>59</v>
      </c>
      <c r="F488" s="14">
        <v>48</v>
      </c>
      <c r="G488" s="14">
        <v>0</v>
      </c>
      <c r="H488" s="14">
        <v>11</v>
      </c>
      <c r="I488" s="14">
        <v>246</v>
      </c>
      <c r="J488" s="14">
        <v>16.600000000000001</v>
      </c>
      <c r="K488" s="14">
        <v>-5</v>
      </c>
      <c r="L488" s="14">
        <v>82.3</v>
      </c>
      <c r="M488" s="14">
        <v>28</v>
      </c>
      <c r="N488" s="14">
        <v>25</v>
      </c>
      <c r="O488" s="14">
        <v>42</v>
      </c>
      <c r="P488" s="14">
        <v>0</v>
      </c>
      <c r="Q488" s="14">
        <v>36</v>
      </c>
      <c r="R488" s="14">
        <v>0</v>
      </c>
      <c r="S488" s="14">
        <v>7</v>
      </c>
      <c r="T488" s="14">
        <v>14</v>
      </c>
      <c r="U488" s="14">
        <v>13</v>
      </c>
    </row>
    <row r="489" spans="1:21">
      <c r="A489" s="54">
        <v>29036</v>
      </c>
      <c r="B489" s="14">
        <v>90</v>
      </c>
      <c r="C489" s="14">
        <v>7</v>
      </c>
      <c r="D489" s="14">
        <v>39</v>
      </c>
      <c r="E489" s="14">
        <v>44</v>
      </c>
      <c r="F489" s="14">
        <v>31</v>
      </c>
      <c r="G489" s="14">
        <v>0</v>
      </c>
      <c r="H489" s="14">
        <v>13</v>
      </c>
      <c r="I489" s="14">
        <v>174</v>
      </c>
      <c r="J489" s="14">
        <v>18.7</v>
      </c>
      <c r="K489" s="14">
        <v>-8.6999999999999993</v>
      </c>
      <c r="L489" s="14">
        <v>43.1</v>
      </c>
      <c r="M489" s="14">
        <v>19</v>
      </c>
      <c r="N489" s="14">
        <v>19</v>
      </c>
      <c r="O489" s="14">
        <v>33</v>
      </c>
      <c r="P489" s="14">
        <v>0</v>
      </c>
      <c r="Q489" s="14">
        <v>32</v>
      </c>
      <c r="R489" s="14">
        <v>0</v>
      </c>
      <c r="S489" s="14">
        <v>2</v>
      </c>
      <c r="T489" s="14">
        <v>12</v>
      </c>
      <c r="U489" s="14">
        <v>55</v>
      </c>
    </row>
    <row r="490" spans="1:21">
      <c r="A490" s="54">
        <v>29067</v>
      </c>
      <c r="B490" s="14">
        <v>2</v>
      </c>
      <c r="C490" s="14">
        <v>7</v>
      </c>
      <c r="D490" s="14">
        <v>17</v>
      </c>
      <c r="E490" s="14">
        <v>-22</v>
      </c>
      <c r="F490" s="14">
        <v>-8</v>
      </c>
      <c r="G490" s="14">
        <v>0</v>
      </c>
      <c r="H490" s="14">
        <v>-14</v>
      </c>
      <c r="I490" s="14">
        <v>2</v>
      </c>
      <c r="J490" s="14">
        <v>8.4</v>
      </c>
      <c r="K490" s="14">
        <v>-33.4</v>
      </c>
      <c r="L490" s="14">
        <v>-2.7</v>
      </c>
      <c r="M490" s="14">
        <v>-5</v>
      </c>
      <c r="N490" s="14">
        <v>16</v>
      </c>
      <c r="O490" s="14">
        <v>14</v>
      </c>
      <c r="P490" s="14">
        <v>0</v>
      </c>
      <c r="Q490" s="14">
        <v>14</v>
      </c>
      <c r="R490" s="14">
        <v>0</v>
      </c>
      <c r="S490" s="14">
        <v>-15</v>
      </c>
      <c r="T490" s="14">
        <v>5</v>
      </c>
      <c r="U490" s="14">
        <v>105</v>
      </c>
    </row>
    <row r="491" spans="1:21">
      <c r="A491" s="54">
        <v>29098</v>
      </c>
      <c r="B491" s="14">
        <v>-104</v>
      </c>
      <c r="C491" s="14">
        <v>8</v>
      </c>
      <c r="D491" s="14">
        <v>13</v>
      </c>
      <c r="E491" s="14">
        <v>-125</v>
      </c>
      <c r="F491" s="14">
        <v>-112</v>
      </c>
      <c r="G491" s="14">
        <v>0</v>
      </c>
      <c r="H491" s="14">
        <v>-13</v>
      </c>
      <c r="I491" s="14">
        <v>108</v>
      </c>
      <c r="J491" s="14">
        <v>5.5</v>
      </c>
      <c r="K491" s="14">
        <v>5</v>
      </c>
      <c r="L491" s="14">
        <v>1.7</v>
      </c>
      <c r="M491" s="14">
        <v>-1</v>
      </c>
      <c r="N491" s="14">
        <v>29</v>
      </c>
      <c r="O491" s="14">
        <v>18</v>
      </c>
      <c r="P491" s="14">
        <v>0</v>
      </c>
      <c r="Q491" s="14">
        <v>28</v>
      </c>
      <c r="R491" s="14">
        <v>0</v>
      </c>
      <c r="S491" s="14">
        <v>9</v>
      </c>
      <c r="T491" s="14">
        <v>11</v>
      </c>
      <c r="U491" s="14">
        <v>79</v>
      </c>
    </row>
    <row r="492" spans="1:21">
      <c r="A492" s="54">
        <v>29128</v>
      </c>
      <c r="B492" s="14">
        <v>29</v>
      </c>
      <c r="C492" s="14">
        <v>2</v>
      </c>
      <c r="D492" s="14">
        <v>-9</v>
      </c>
      <c r="E492" s="14">
        <v>36</v>
      </c>
      <c r="F492" s="14">
        <v>65</v>
      </c>
      <c r="G492" s="14">
        <v>0</v>
      </c>
      <c r="H492" s="14">
        <v>-29</v>
      </c>
      <c r="I492" s="14">
        <v>99</v>
      </c>
      <c r="J492" s="14">
        <v>2</v>
      </c>
      <c r="K492" s="14">
        <v>33.4</v>
      </c>
      <c r="L492" s="14">
        <v>-1.9</v>
      </c>
      <c r="M492" s="14">
        <v>1</v>
      </c>
      <c r="N492" s="14">
        <v>-1</v>
      </c>
      <c r="O492" s="14">
        <v>17</v>
      </c>
      <c r="P492" s="14">
        <v>0</v>
      </c>
      <c r="Q492" s="14">
        <v>18</v>
      </c>
      <c r="R492" s="14">
        <v>0</v>
      </c>
      <c r="S492" s="14">
        <v>22</v>
      </c>
      <c r="T492" s="14">
        <v>7</v>
      </c>
      <c r="U492" s="14">
        <v>-101</v>
      </c>
    </row>
    <row r="493" spans="1:21">
      <c r="A493" s="54">
        <v>29159</v>
      </c>
      <c r="B493" s="14">
        <v>-50</v>
      </c>
      <c r="C493" s="14">
        <v>7</v>
      </c>
      <c r="D493" s="14">
        <v>-5</v>
      </c>
      <c r="E493" s="14">
        <v>-52</v>
      </c>
      <c r="F493" s="14">
        <v>-73</v>
      </c>
      <c r="G493" s="14">
        <v>0</v>
      </c>
      <c r="H493" s="14">
        <v>21</v>
      </c>
      <c r="I493" s="14">
        <v>196</v>
      </c>
      <c r="J493" s="14">
        <v>15.3</v>
      </c>
      <c r="K493" s="14">
        <v>54.9</v>
      </c>
      <c r="L493" s="14">
        <v>3.6</v>
      </c>
      <c r="M493" s="14">
        <v>3</v>
      </c>
      <c r="N493" s="14">
        <v>19</v>
      </c>
      <c r="O493" s="14">
        <v>26</v>
      </c>
      <c r="P493" s="14">
        <v>0</v>
      </c>
      <c r="Q493" s="14">
        <v>28</v>
      </c>
      <c r="R493" s="14">
        <v>0</v>
      </c>
      <c r="S493" s="14">
        <v>35</v>
      </c>
      <c r="T493" s="14">
        <v>11</v>
      </c>
      <c r="U493" s="14">
        <v>8</v>
      </c>
    </row>
    <row r="494" spans="1:21">
      <c r="A494" s="54">
        <v>29189</v>
      </c>
      <c r="B494" s="14">
        <v>-91</v>
      </c>
      <c r="C494" s="14">
        <v>3</v>
      </c>
      <c r="D494" s="14">
        <v>-3</v>
      </c>
      <c r="E494" s="14">
        <v>-91</v>
      </c>
      <c r="F494" s="14">
        <v>-75</v>
      </c>
      <c r="G494" s="14">
        <v>0</v>
      </c>
      <c r="H494" s="14">
        <v>-16</v>
      </c>
      <c r="I494" s="14">
        <v>146</v>
      </c>
      <c r="J494" s="14">
        <v>15.4</v>
      </c>
      <c r="K494" s="14">
        <v>40.4</v>
      </c>
      <c r="L494" s="14">
        <v>7.4</v>
      </c>
      <c r="M494" s="14">
        <v>2</v>
      </c>
      <c r="N494" s="14">
        <v>17</v>
      </c>
      <c r="O494" s="14">
        <v>15</v>
      </c>
      <c r="P494" s="14">
        <v>0</v>
      </c>
      <c r="Q494" s="14">
        <v>21</v>
      </c>
      <c r="R494" s="14">
        <v>0</v>
      </c>
      <c r="S494" s="14">
        <v>19</v>
      </c>
      <c r="T494" s="14">
        <v>8</v>
      </c>
      <c r="U494" s="14">
        <v>37</v>
      </c>
    </row>
    <row r="495" spans="1:21">
      <c r="A495" s="54">
        <v>29220</v>
      </c>
      <c r="B495" s="14">
        <v>23</v>
      </c>
      <c r="C495" s="14">
        <v>8</v>
      </c>
      <c r="D495" s="14">
        <v>13</v>
      </c>
      <c r="E495" s="14">
        <v>2</v>
      </c>
      <c r="F495" s="14">
        <v>9</v>
      </c>
      <c r="G495" s="14">
        <v>0</v>
      </c>
      <c r="H495" s="14">
        <v>-7</v>
      </c>
      <c r="I495" s="14">
        <v>69</v>
      </c>
      <c r="J495" s="14">
        <v>-13.6</v>
      </c>
      <c r="K495" s="14">
        <v>1.9</v>
      </c>
      <c r="L495" s="14">
        <v>-4.9000000000000004</v>
      </c>
      <c r="M495" s="14">
        <v>1</v>
      </c>
      <c r="N495" s="14">
        <v>13</v>
      </c>
      <c r="O495" s="14">
        <v>23</v>
      </c>
      <c r="P495" s="14">
        <v>0</v>
      </c>
      <c r="Q495" s="14">
        <v>29</v>
      </c>
      <c r="R495" s="14">
        <v>0</v>
      </c>
      <c r="S495" s="14">
        <v>9</v>
      </c>
      <c r="T495" s="14">
        <v>10</v>
      </c>
      <c r="U495" s="14">
        <v>7</v>
      </c>
    </row>
    <row r="496" spans="1:21">
      <c r="A496" s="54">
        <v>29251</v>
      </c>
      <c r="B496" s="14">
        <v>-21</v>
      </c>
      <c r="C496" s="14">
        <v>3</v>
      </c>
      <c r="D496" s="14">
        <v>-5</v>
      </c>
      <c r="E496" s="14">
        <v>-19</v>
      </c>
      <c r="F496" s="14">
        <v>-23</v>
      </c>
      <c r="G496" s="14">
        <v>0</v>
      </c>
      <c r="H496" s="14">
        <v>4</v>
      </c>
      <c r="I496" s="14">
        <v>128</v>
      </c>
      <c r="J496" s="14">
        <v>21</v>
      </c>
      <c r="K496" s="14">
        <v>2</v>
      </c>
      <c r="L496" s="14">
        <v>-7</v>
      </c>
      <c r="M496" s="14">
        <v>-1</v>
      </c>
      <c r="N496" s="14">
        <v>23</v>
      </c>
      <c r="O496" s="14">
        <v>29</v>
      </c>
      <c r="P496" s="14">
        <v>0</v>
      </c>
      <c r="Q496" s="14">
        <v>34</v>
      </c>
      <c r="R496" s="14">
        <v>0</v>
      </c>
      <c r="S496" s="14">
        <v>11</v>
      </c>
      <c r="T496" s="14">
        <v>14</v>
      </c>
      <c r="U496" s="14">
        <v>21</v>
      </c>
    </row>
    <row r="497" spans="1:21">
      <c r="A497" s="54">
        <v>29280</v>
      </c>
      <c r="B497" s="14">
        <v>-75</v>
      </c>
      <c r="C497" s="14">
        <v>8</v>
      </c>
      <c r="D497" s="14">
        <v>-20</v>
      </c>
      <c r="E497" s="14">
        <v>-63</v>
      </c>
      <c r="F497" s="14">
        <v>-9</v>
      </c>
      <c r="G497" s="14">
        <v>0</v>
      </c>
      <c r="H497" s="14">
        <v>-54</v>
      </c>
      <c r="I497" s="14">
        <v>133</v>
      </c>
      <c r="J497" s="14">
        <v>18.7</v>
      </c>
      <c r="K497" s="14">
        <v>24</v>
      </c>
      <c r="L497" s="14">
        <v>-9.5</v>
      </c>
      <c r="M497" s="14">
        <v>-2</v>
      </c>
      <c r="N497" s="14">
        <v>13</v>
      </c>
      <c r="O497" s="14">
        <v>24</v>
      </c>
      <c r="P497" s="14">
        <v>0</v>
      </c>
      <c r="Q497" s="14">
        <v>33</v>
      </c>
      <c r="R497" s="14">
        <v>0</v>
      </c>
      <c r="S497" s="14">
        <v>18</v>
      </c>
      <c r="T497" s="14">
        <v>12</v>
      </c>
      <c r="U497" s="14">
        <v>25</v>
      </c>
    </row>
    <row r="498" spans="1:21">
      <c r="A498" s="54">
        <v>29311</v>
      </c>
      <c r="B498" s="14">
        <v>-56</v>
      </c>
      <c r="C498" s="14">
        <v>3</v>
      </c>
      <c r="D498" s="14">
        <v>-57</v>
      </c>
      <c r="E498" s="14">
        <v>-2</v>
      </c>
      <c r="F498" s="14">
        <v>-1</v>
      </c>
      <c r="G498" s="14">
        <v>0</v>
      </c>
      <c r="H498" s="14">
        <v>-1</v>
      </c>
      <c r="I498" s="14">
        <v>97</v>
      </c>
      <c r="J498" s="14">
        <v>3.6</v>
      </c>
      <c r="K498" s="14">
        <v>5.6</v>
      </c>
      <c r="L498" s="14">
        <v>-6.9</v>
      </c>
      <c r="M498" s="14">
        <v>1</v>
      </c>
      <c r="N498" s="14">
        <v>18</v>
      </c>
      <c r="O498" s="14">
        <v>24</v>
      </c>
      <c r="P498" s="14">
        <v>0</v>
      </c>
      <c r="Q498" s="14">
        <v>27</v>
      </c>
      <c r="R498" s="14">
        <v>0</v>
      </c>
      <c r="S498" s="14">
        <v>12</v>
      </c>
      <c r="T498" s="14">
        <v>11</v>
      </c>
      <c r="U498" s="14">
        <v>70</v>
      </c>
    </row>
    <row r="499" spans="1:21">
      <c r="A499" s="54">
        <v>29341</v>
      </c>
      <c r="B499" s="14">
        <v>-311</v>
      </c>
      <c r="C499" s="14">
        <v>8</v>
      </c>
      <c r="D499" s="14">
        <v>-75</v>
      </c>
      <c r="E499" s="14">
        <v>-244</v>
      </c>
      <c r="F499" s="14">
        <v>-219</v>
      </c>
      <c r="G499" s="14">
        <v>0</v>
      </c>
      <c r="H499" s="14">
        <v>-25</v>
      </c>
      <c r="I499" s="14">
        <v>-121</v>
      </c>
      <c r="J499" s="14">
        <v>-15.9</v>
      </c>
      <c r="K499" s="14">
        <v>-63.1</v>
      </c>
      <c r="L499" s="14">
        <v>-23.2</v>
      </c>
      <c r="M499" s="14">
        <v>-13</v>
      </c>
      <c r="N499" s="14">
        <v>6</v>
      </c>
      <c r="O499" s="14">
        <v>-3</v>
      </c>
      <c r="P499" s="14">
        <v>0</v>
      </c>
      <c r="Q499" s="14">
        <v>18</v>
      </c>
      <c r="R499" s="14">
        <v>0</v>
      </c>
      <c r="S499" s="14">
        <v>-35</v>
      </c>
      <c r="T499" s="14">
        <v>6</v>
      </c>
      <c r="U499" s="14">
        <v>287</v>
      </c>
    </row>
    <row r="500" spans="1:21">
      <c r="A500" s="54">
        <v>29372</v>
      </c>
      <c r="B500" s="14">
        <v>-273</v>
      </c>
      <c r="C500" s="14">
        <v>13</v>
      </c>
      <c r="D500" s="14">
        <v>-39</v>
      </c>
      <c r="E500" s="14">
        <v>-247</v>
      </c>
      <c r="F500" s="14">
        <v>-219</v>
      </c>
      <c r="G500" s="14">
        <v>0</v>
      </c>
      <c r="H500" s="14">
        <v>-28</v>
      </c>
      <c r="I500" s="14">
        <v>-27</v>
      </c>
      <c r="J500" s="14">
        <v>-8.6999999999999993</v>
      </c>
      <c r="K500" s="14">
        <v>-16.3</v>
      </c>
      <c r="L500" s="14">
        <v>-19</v>
      </c>
      <c r="M500" s="14">
        <v>-12</v>
      </c>
      <c r="N500" s="14">
        <v>11</v>
      </c>
      <c r="O500" s="14">
        <v>1</v>
      </c>
      <c r="P500" s="14">
        <v>0</v>
      </c>
      <c r="Q500" s="14">
        <v>14</v>
      </c>
      <c r="R500" s="14">
        <v>0</v>
      </c>
      <c r="S500" s="14">
        <v>-8</v>
      </c>
      <c r="T500" s="14">
        <v>6</v>
      </c>
      <c r="U500" s="14">
        <v>-129</v>
      </c>
    </row>
    <row r="501" spans="1:21">
      <c r="A501" s="54">
        <v>29402</v>
      </c>
      <c r="B501" s="14">
        <v>-266</v>
      </c>
      <c r="C501" s="14">
        <v>9</v>
      </c>
      <c r="D501" s="14">
        <v>-39</v>
      </c>
      <c r="E501" s="14">
        <v>-236</v>
      </c>
      <c r="F501" s="14">
        <v>-190</v>
      </c>
      <c r="G501" s="14">
        <v>0</v>
      </c>
      <c r="H501" s="14">
        <v>-46</v>
      </c>
      <c r="I501" s="14">
        <v>-40</v>
      </c>
      <c r="J501" s="14">
        <v>-9.6999999999999993</v>
      </c>
      <c r="K501" s="14">
        <v>-14.3</v>
      </c>
      <c r="L501" s="14">
        <v>-23.7</v>
      </c>
      <c r="M501" s="14">
        <v>-14</v>
      </c>
      <c r="N501" s="14">
        <v>12</v>
      </c>
      <c r="O501" s="14">
        <v>0</v>
      </c>
      <c r="P501" s="14">
        <v>0</v>
      </c>
      <c r="Q501" s="14">
        <v>14</v>
      </c>
      <c r="R501" s="14">
        <v>0</v>
      </c>
      <c r="S501" s="14">
        <v>-7</v>
      </c>
      <c r="T501" s="14">
        <v>5</v>
      </c>
      <c r="U501" s="14">
        <v>-13</v>
      </c>
    </row>
    <row r="502" spans="1:21">
      <c r="A502" s="54">
        <v>29433</v>
      </c>
      <c r="B502" s="14">
        <v>-270</v>
      </c>
      <c r="C502" s="14">
        <v>-12</v>
      </c>
      <c r="D502" s="14">
        <v>-44</v>
      </c>
      <c r="E502" s="14">
        <v>-214</v>
      </c>
      <c r="F502" s="14">
        <v>-148</v>
      </c>
      <c r="G502" s="14">
        <v>0</v>
      </c>
      <c r="H502" s="14">
        <v>-66</v>
      </c>
      <c r="I502" s="14">
        <v>32</v>
      </c>
      <c r="J502" s="14">
        <v>-3.2</v>
      </c>
      <c r="K502" s="14">
        <v>-10.199999999999999</v>
      </c>
      <c r="L502" s="14">
        <v>-9.5</v>
      </c>
      <c r="M502" s="14">
        <v>-12</v>
      </c>
      <c r="N502" s="14">
        <v>11</v>
      </c>
      <c r="O502" s="14">
        <v>14</v>
      </c>
      <c r="P502" s="14">
        <v>0</v>
      </c>
      <c r="Q502" s="14">
        <v>29</v>
      </c>
      <c r="R502" s="14">
        <v>0</v>
      </c>
      <c r="S502" s="14">
        <v>0</v>
      </c>
      <c r="T502" s="14">
        <v>11</v>
      </c>
      <c r="U502" s="14">
        <v>-23</v>
      </c>
    </row>
    <row r="503" spans="1:21">
      <c r="A503" s="54">
        <v>29464</v>
      </c>
      <c r="B503" s="14">
        <v>162</v>
      </c>
      <c r="C503" s="14">
        <v>-2</v>
      </c>
      <c r="D503" s="14">
        <v>26</v>
      </c>
      <c r="E503" s="14">
        <v>138</v>
      </c>
      <c r="F503" s="14">
        <v>84</v>
      </c>
      <c r="G503" s="14">
        <v>0</v>
      </c>
      <c r="H503" s="14">
        <v>54</v>
      </c>
      <c r="I503" s="14">
        <v>105</v>
      </c>
      <c r="J503" s="14">
        <v>14.2</v>
      </c>
      <c r="K503" s="14">
        <v>19</v>
      </c>
      <c r="L503" s="14">
        <v>-2.7</v>
      </c>
      <c r="M503" s="14">
        <v>-16</v>
      </c>
      <c r="N503" s="14">
        <v>12</v>
      </c>
      <c r="O503" s="14">
        <v>28</v>
      </c>
      <c r="P503" s="14">
        <v>0</v>
      </c>
      <c r="Q503" s="14">
        <v>27</v>
      </c>
      <c r="R503" s="14">
        <v>0</v>
      </c>
      <c r="S503" s="14">
        <v>11</v>
      </c>
      <c r="T503" s="14">
        <v>10</v>
      </c>
      <c r="U503" s="14">
        <v>-8</v>
      </c>
    </row>
    <row r="504" spans="1:21">
      <c r="A504" s="54">
        <v>29494</v>
      </c>
      <c r="B504" s="14">
        <v>71</v>
      </c>
      <c r="C504" s="14">
        <v>16</v>
      </c>
      <c r="D504" s="14">
        <v>24</v>
      </c>
      <c r="E504" s="14">
        <v>31</v>
      </c>
      <c r="F504" s="14">
        <v>41</v>
      </c>
      <c r="G504" s="14">
        <v>0</v>
      </c>
      <c r="H504" s="14">
        <v>-10</v>
      </c>
      <c r="I504" s="14">
        <v>123</v>
      </c>
      <c r="J504" s="14">
        <v>13</v>
      </c>
      <c r="K504" s="14">
        <v>12.7</v>
      </c>
      <c r="L504" s="14">
        <v>-3</v>
      </c>
      <c r="M504" s="14">
        <v>2</v>
      </c>
      <c r="N504" s="14">
        <v>12</v>
      </c>
      <c r="O504" s="14">
        <v>29</v>
      </c>
      <c r="P504" s="14">
        <v>0</v>
      </c>
      <c r="Q504" s="14">
        <v>30</v>
      </c>
      <c r="R504" s="14">
        <v>0</v>
      </c>
      <c r="S504" s="14">
        <v>13</v>
      </c>
      <c r="T504" s="14">
        <v>12</v>
      </c>
      <c r="U504" s="14">
        <v>-80</v>
      </c>
    </row>
    <row r="505" spans="1:21">
      <c r="A505" s="54">
        <v>29525</v>
      </c>
      <c r="B505" s="14">
        <v>81</v>
      </c>
      <c r="C505" s="14">
        <v>10</v>
      </c>
      <c r="D505" s="14">
        <v>10</v>
      </c>
      <c r="E505" s="14">
        <v>61</v>
      </c>
      <c r="F505" s="14">
        <v>54</v>
      </c>
      <c r="G505" s="14">
        <v>0</v>
      </c>
      <c r="H505" s="14">
        <v>7</v>
      </c>
      <c r="I505" s="14">
        <v>140</v>
      </c>
      <c r="J505" s="14">
        <v>7.6</v>
      </c>
      <c r="K505" s="14">
        <v>7.2</v>
      </c>
      <c r="L505" s="14">
        <v>3.6</v>
      </c>
      <c r="M505" s="14">
        <v>29</v>
      </c>
      <c r="N505" s="14">
        <v>20</v>
      </c>
      <c r="O505" s="14">
        <v>24</v>
      </c>
      <c r="P505" s="14">
        <v>0</v>
      </c>
      <c r="Q505" s="14">
        <v>25</v>
      </c>
      <c r="R505" s="14">
        <v>0</v>
      </c>
      <c r="S505" s="14">
        <v>13</v>
      </c>
      <c r="T505" s="14">
        <v>9</v>
      </c>
      <c r="U505" s="14">
        <v>56</v>
      </c>
    </row>
    <row r="506" spans="1:21">
      <c r="A506" s="54">
        <v>29555</v>
      </c>
      <c r="B506" s="14">
        <v>111</v>
      </c>
      <c r="C506" s="14">
        <v>18</v>
      </c>
      <c r="D506" s="14">
        <v>-2</v>
      </c>
      <c r="E506" s="14">
        <v>95</v>
      </c>
      <c r="F506" s="14">
        <v>91</v>
      </c>
      <c r="G506" s="14">
        <v>0</v>
      </c>
      <c r="H506" s="14">
        <v>4</v>
      </c>
      <c r="I506" s="14">
        <v>141</v>
      </c>
      <c r="J506" s="14">
        <v>10.8</v>
      </c>
      <c r="K506" s="14">
        <v>18.899999999999999</v>
      </c>
      <c r="L506" s="14">
        <v>-2.8</v>
      </c>
      <c r="M506" s="14">
        <v>5</v>
      </c>
      <c r="N506" s="14">
        <v>14</v>
      </c>
      <c r="O506" s="14">
        <v>31</v>
      </c>
      <c r="P506" s="14">
        <v>0</v>
      </c>
      <c r="Q506" s="14">
        <v>35</v>
      </c>
      <c r="R506" s="14">
        <v>0</v>
      </c>
      <c r="S506" s="14">
        <v>15</v>
      </c>
      <c r="T506" s="14">
        <v>13</v>
      </c>
      <c r="U506" s="14">
        <v>5</v>
      </c>
    </row>
    <row r="507" spans="1:21">
      <c r="A507" s="54">
        <v>29586</v>
      </c>
      <c r="B507" s="14">
        <v>59</v>
      </c>
      <c r="C507" s="14">
        <v>14</v>
      </c>
      <c r="D507" s="14">
        <v>6</v>
      </c>
      <c r="E507" s="14">
        <v>39</v>
      </c>
      <c r="F507" s="14">
        <v>34</v>
      </c>
      <c r="G507" s="14">
        <v>0</v>
      </c>
      <c r="H507" s="14">
        <v>5</v>
      </c>
      <c r="I507" s="14">
        <v>155</v>
      </c>
      <c r="J507" s="14">
        <v>12.6</v>
      </c>
      <c r="K507" s="14">
        <v>19.7</v>
      </c>
      <c r="L507" s="14">
        <v>3.9</v>
      </c>
      <c r="M507" s="14">
        <v>5</v>
      </c>
      <c r="N507" s="14">
        <v>15</v>
      </c>
      <c r="O507" s="14">
        <v>31</v>
      </c>
      <c r="P507" s="14">
        <v>0</v>
      </c>
      <c r="Q507" s="14">
        <v>33</v>
      </c>
      <c r="R507" s="14">
        <v>0</v>
      </c>
      <c r="S507" s="14">
        <v>20</v>
      </c>
      <c r="T507" s="14">
        <v>13</v>
      </c>
      <c r="U507" s="14">
        <v>-18</v>
      </c>
    </row>
    <row r="508" spans="1:21">
      <c r="A508" s="54">
        <v>29617</v>
      </c>
      <c r="B508" s="14">
        <v>-30</v>
      </c>
      <c r="C508" s="14">
        <v>12</v>
      </c>
      <c r="D508" s="14">
        <v>-41</v>
      </c>
      <c r="E508" s="14">
        <v>-1</v>
      </c>
      <c r="F508" s="14">
        <v>8</v>
      </c>
      <c r="G508" s="14">
        <v>0</v>
      </c>
      <c r="H508" s="14">
        <v>-9</v>
      </c>
      <c r="I508" s="14">
        <v>133</v>
      </c>
      <c r="J508" s="14">
        <v>7.4</v>
      </c>
      <c r="K508" s="14">
        <v>17.5</v>
      </c>
      <c r="L508" s="14">
        <v>7</v>
      </c>
      <c r="M508" s="14">
        <v>8</v>
      </c>
      <c r="N508" s="14">
        <v>16</v>
      </c>
      <c r="O508" s="14">
        <v>23</v>
      </c>
      <c r="P508" s="14">
        <v>0</v>
      </c>
      <c r="Q508" s="14">
        <v>27</v>
      </c>
      <c r="R508" s="14">
        <v>0</v>
      </c>
      <c r="S508" s="14">
        <v>15</v>
      </c>
      <c r="T508" s="14">
        <v>11</v>
      </c>
      <c r="U508" s="14">
        <v>-13</v>
      </c>
    </row>
    <row r="509" spans="1:21">
      <c r="A509" s="54">
        <v>29645</v>
      </c>
      <c r="B509" s="14">
        <v>-34</v>
      </c>
      <c r="C509" s="14">
        <v>9</v>
      </c>
      <c r="D509" s="14">
        <v>-17</v>
      </c>
      <c r="E509" s="14">
        <v>-26</v>
      </c>
      <c r="F509" s="14">
        <v>-28</v>
      </c>
      <c r="G509" s="14">
        <v>0</v>
      </c>
      <c r="H509" s="14">
        <v>2</v>
      </c>
      <c r="I509" s="14">
        <v>120</v>
      </c>
      <c r="J509" s="14">
        <v>10</v>
      </c>
      <c r="K509" s="14">
        <v>30.4</v>
      </c>
      <c r="L509" s="14">
        <v>2.2999999999999998</v>
      </c>
      <c r="M509" s="14">
        <v>1</v>
      </c>
      <c r="N509" s="14">
        <v>12</v>
      </c>
      <c r="O509" s="14">
        <v>16</v>
      </c>
      <c r="P509" s="14">
        <v>0</v>
      </c>
      <c r="Q509" s="14">
        <v>19</v>
      </c>
      <c r="R509" s="14">
        <v>0</v>
      </c>
      <c r="S509" s="14">
        <v>21</v>
      </c>
      <c r="T509" s="14">
        <v>7</v>
      </c>
      <c r="U509" s="14">
        <v>-14</v>
      </c>
    </row>
    <row r="510" spans="1:21">
      <c r="A510" s="54">
        <v>29676</v>
      </c>
      <c r="B510" s="14">
        <v>85</v>
      </c>
      <c r="C510" s="14">
        <v>12</v>
      </c>
      <c r="D510" s="14">
        <v>39</v>
      </c>
      <c r="E510" s="14">
        <v>34</v>
      </c>
      <c r="F510" s="14">
        <v>28</v>
      </c>
      <c r="G510" s="14">
        <v>0</v>
      </c>
      <c r="H510" s="14">
        <v>6</v>
      </c>
      <c r="I510" s="14">
        <v>74</v>
      </c>
      <c r="J510" s="14">
        <v>6.3</v>
      </c>
      <c r="K510" s="14">
        <v>10.3</v>
      </c>
      <c r="L510" s="14">
        <v>3.1</v>
      </c>
      <c r="M510" s="14">
        <v>4</v>
      </c>
      <c r="N510" s="14">
        <v>9</v>
      </c>
      <c r="O510" s="14">
        <v>14</v>
      </c>
      <c r="P510" s="14">
        <v>0</v>
      </c>
      <c r="Q510" s="14">
        <v>12</v>
      </c>
      <c r="R510" s="14">
        <v>0</v>
      </c>
      <c r="S510" s="14">
        <v>10</v>
      </c>
      <c r="T510" s="14">
        <v>4</v>
      </c>
      <c r="U510" s="14">
        <v>-54</v>
      </c>
    </row>
    <row r="511" spans="1:21">
      <c r="A511" s="54">
        <v>29706</v>
      </c>
      <c r="B511" s="14">
        <v>-52</v>
      </c>
      <c r="C511" s="14">
        <v>-134</v>
      </c>
      <c r="D511" s="14">
        <v>18</v>
      </c>
      <c r="E511" s="14">
        <v>64</v>
      </c>
      <c r="F511" s="14">
        <v>54</v>
      </c>
      <c r="G511" s="14">
        <v>0</v>
      </c>
      <c r="H511" s="14">
        <v>10</v>
      </c>
      <c r="I511" s="14">
        <v>157</v>
      </c>
      <c r="J511" s="14">
        <v>15.7</v>
      </c>
      <c r="K511" s="14">
        <v>37</v>
      </c>
      <c r="L511" s="14">
        <v>-2.5</v>
      </c>
      <c r="M511" s="14">
        <v>5</v>
      </c>
      <c r="N511" s="14">
        <v>14</v>
      </c>
      <c r="O511" s="14">
        <v>24</v>
      </c>
      <c r="P511" s="14">
        <v>0</v>
      </c>
      <c r="Q511" s="14">
        <v>28</v>
      </c>
      <c r="R511" s="14">
        <v>0</v>
      </c>
      <c r="S511" s="14">
        <v>22</v>
      </c>
      <c r="T511" s="14">
        <v>11</v>
      </c>
      <c r="U511" s="14">
        <v>-32</v>
      </c>
    </row>
    <row r="512" spans="1:21">
      <c r="A512" s="54">
        <v>29737</v>
      </c>
      <c r="B512" s="14">
        <v>-3</v>
      </c>
      <c r="C512" s="14">
        <v>13</v>
      </c>
      <c r="D512" s="14">
        <v>-71</v>
      </c>
      <c r="E512" s="14">
        <v>55</v>
      </c>
      <c r="F512" s="14">
        <v>35</v>
      </c>
      <c r="G512" s="14">
        <v>0</v>
      </c>
      <c r="H512" s="14">
        <v>20</v>
      </c>
      <c r="I512" s="14">
        <v>78</v>
      </c>
      <c r="J512" s="14">
        <v>4.0999999999999996</v>
      </c>
      <c r="K512" s="14">
        <v>13.9</v>
      </c>
      <c r="L512" s="14">
        <v>-6.7</v>
      </c>
      <c r="M512" s="14">
        <v>3</v>
      </c>
      <c r="N512" s="14">
        <v>9</v>
      </c>
      <c r="O512" s="14">
        <v>17</v>
      </c>
      <c r="P512" s="14">
        <v>0</v>
      </c>
      <c r="Q512" s="14">
        <v>18</v>
      </c>
      <c r="R512" s="14">
        <v>0</v>
      </c>
      <c r="S512" s="14">
        <v>9</v>
      </c>
      <c r="T512" s="14">
        <v>7</v>
      </c>
      <c r="U512" s="14">
        <v>-62</v>
      </c>
    </row>
    <row r="513" spans="1:21">
      <c r="A513" s="54">
        <v>29767</v>
      </c>
      <c r="B513" s="14">
        <v>142</v>
      </c>
      <c r="C513" s="14">
        <v>151</v>
      </c>
      <c r="D513" s="14">
        <v>-32</v>
      </c>
      <c r="E513" s="14">
        <v>23</v>
      </c>
      <c r="F513" s="14">
        <v>15</v>
      </c>
      <c r="G513" s="14">
        <v>0</v>
      </c>
      <c r="H513" s="14">
        <v>8</v>
      </c>
      <c r="I513" s="14">
        <v>91</v>
      </c>
      <c r="J513" s="14">
        <v>7.4</v>
      </c>
      <c r="K513" s="14">
        <v>11.3</v>
      </c>
      <c r="L513" s="14">
        <v>3.7</v>
      </c>
      <c r="M513" s="14">
        <v>4</v>
      </c>
      <c r="N513" s="14">
        <v>3</v>
      </c>
      <c r="O513" s="14">
        <v>21</v>
      </c>
      <c r="P513" s="14">
        <v>0</v>
      </c>
      <c r="Q513" s="14">
        <v>21</v>
      </c>
      <c r="R513" s="14">
        <v>0</v>
      </c>
      <c r="S513" s="14">
        <v>10</v>
      </c>
      <c r="T513" s="14">
        <v>8</v>
      </c>
      <c r="U513" s="14">
        <v>-39</v>
      </c>
    </row>
    <row r="514" spans="1:21">
      <c r="A514" s="54">
        <v>29798</v>
      </c>
      <c r="B514" s="14">
        <v>12</v>
      </c>
      <c r="C514" s="14">
        <v>28</v>
      </c>
      <c r="D514" s="14">
        <v>-12</v>
      </c>
      <c r="E514" s="14">
        <v>-4</v>
      </c>
      <c r="F514" s="14">
        <v>-13</v>
      </c>
      <c r="G514" s="14">
        <v>0</v>
      </c>
      <c r="H514" s="14">
        <v>9</v>
      </c>
      <c r="I514" s="14">
        <v>83</v>
      </c>
      <c r="J514" s="14">
        <v>5.0999999999999996</v>
      </c>
      <c r="K514" s="14">
        <v>8.1</v>
      </c>
      <c r="L514" s="14">
        <v>3.2</v>
      </c>
      <c r="M514" s="14">
        <v>3</v>
      </c>
      <c r="N514" s="14">
        <v>11</v>
      </c>
      <c r="O514" s="14">
        <v>18</v>
      </c>
      <c r="P514" s="14">
        <v>0</v>
      </c>
      <c r="Q514" s="14">
        <v>19</v>
      </c>
      <c r="R514" s="14">
        <v>0</v>
      </c>
      <c r="S514" s="14">
        <v>5</v>
      </c>
      <c r="T514" s="14">
        <v>7</v>
      </c>
      <c r="U514" s="14">
        <v>16</v>
      </c>
    </row>
    <row r="515" spans="1:21">
      <c r="A515" s="54">
        <v>29829</v>
      </c>
      <c r="B515" s="14">
        <v>-44</v>
      </c>
      <c r="C515" s="14">
        <v>14</v>
      </c>
      <c r="D515" s="14">
        <v>-21</v>
      </c>
      <c r="E515" s="14">
        <v>-37</v>
      </c>
      <c r="F515" s="14">
        <v>-24</v>
      </c>
      <c r="G515" s="14">
        <v>0</v>
      </c>
      <c r="H515" s="14">
        <v>-13</v>
      </c>
      <c r="I515" s="14">
        <v>73</v>
      </c>
      <c r="J515" s="14">
        <v>2.6</v>
      </c>
      <c r="K515" s="14">
        <v>7.1</v>
      </c>
      <c r="L515" s="14">
        <v>-1.9</v>
      </c>
      <c r="M515" s="14">
        <v>0</v>
      </c>
      <c r="N515" s="14">
        <v>7</v>
      </c>
      <c r="O515" s="14">
        <v>17</v>
      </c>
      <c r="P515" s="14">
        <v>0</v>
      </c>
      <c r="Q515" s="14">
        <v>22</v>
      </c>
      <c r="R515" s="14">
        <v>0</v>
      </c>
      <c r="S515" s="14">
        <v>10</v>
      </c>
      <c r="T515" s="14">
        <v>8</v>
      </c>
      <c r="U515" s="14">
        <v>-65</v>
      </c>
    </row>
    <row r="516" spans="1:21">
      <c r="A516" s="54">
        <v>29859</v>
      </c>
      <c r="B516" s="14">
        <v>-48</v>
      </c>
      <c r="C516" s="14">
        <v>12</v>
      </c>
      <c r="D516" s="14">
        <v>-24</v>
      </c>
      <c r="E516" s="14">
        <v>-36</v>
      </c>
      <c r="F516" s="14">
        <v>-28</v>
      </c>
      <c r="G516" s="14">
        <v>0</v>
      </c>
      <c r="H516" s="14">
        <v>-8</v>
      </c>
      <c r="I516" s="14">
        <v>39</v>
      </c>
      <c r="J516" s="14">
        <v>-3.1</v>
      </c>
      <c r="K516" s="14">
        <v>-5.7</v>
      </c>
      <c r="L516" s="14">
        <v>-8.1</v>
      </c>
      <c r="M516" s="14">
        <v>-2</v>
      </c>
      <c r="N516" s="14">
        <v>3</v>
      </c>
      <c r="O516" s="14">
        <v>16</v>
      </c>
      <c r="P516" s="14">
        <v>0</v>
      </c>
      <c r="Q516" s="14">
        <v>24</v>
      </c>
      <c r="R516" s="14">
        <v>0</v>
      </c>
      <c r="S516" s="14">
        <v>3</v>
      </c>
      <c r="T516" s="14">
        <v>10</v>
      </c>
      <c r="U516" s="14">
        <v>-79</v>
      </c>
    </row>
    <row r="517" spans="1:21">
      <c r="A517" s="54">
        <v>29890</v>
      </c>
      <c r="B517" s="14">
        <v>-159</v>
      </c>
      <c r="C517" s="14">
        <v>3</v>
      </c>
      <c r="D517" s="14">
        <v>-16</v>
      </c>
      <c r="E517" s="14">
        <v>-146</v>
      </c>
      <c r="F517" s="14">
        <v>-110</v>
      </c>
      <c r="G517" s="14">
        <v>0</v>
      </c>
      <c r="H517" s="14">
        <v>-36</v>
      </c>
      <c r="I517" s="14">
        <v>24</v>
      </c>
      <c r="J517" s="14">
        <v>2.2999999999999998</v>
      </c>
      <c r="K517" s="14">
        <v>-13.3</v>
      </c>
      <c r="L517" s="14">
        <v>-13.7</v>
      </c>
      <c r="M517" s="14">
        <v>-5</v>
      </c>
      <c r="N517" s="14">
        <v>-1</v>
      </c>
      <c r="O517" s="14">
        <v>16</v>
      </c>
      <c r="P517" s="14">
        <v>0</v>
      </c>
      <c r="Q517" s="14">
        <v>29</v>
      </c>
      <c r="R517" s="14">
        <v>0</v>
      </c>
      <c r="S517" s="14">
        <v>-3</v>
      </c>
      <c r="T517" s="14">
        <v>10</v>
      </c>
      <c r="U517" s="14">
        <v>38</v>
      </c>
    </row>
    <row r="518" spans="1:21">
      <c r="A518" s="54">
        <v>29920</v>
      </c>
      <c r="B518" s="14">
        <v>-176</v>
      </c>
      <c r="C518" s="14">
        <v>10</v>
      </c>
      <c r="D518" s="14">
        <v>-29</v>
      </c>
      <c r="E518" s="14">
        <v>-157</v>
      </c>
      <c r="F518" s="14">
        <v>-133</v>
      </c>
      <c r="G518" s="14">
        <v>0</v>
      </c>
      <c r="H518" s="14">
        <v>-24</v>
      </c>
      <c r="I518" s="14">
        <v>-42</v>
      </c>
      <c r="J518" s="14">
        <v>-1.7</v>
      </c>
      <c r="K518" s="14">
        <v>-35.700000000000003</v>
      </c>
      <c r="L518" s="14">
        <v>-7.1</v>
      </c>
      <c r="M518" s="14">
        <v>-6</v>
      </c>
      <c r="N518" s="14">
        <v>1</v>
      </c>
      <c r="O518" s="14">
        <v>3</v>
      </c>
      <c r="P518" s="14">
        <v>0</v>
      </c>
      <c r="Q518" s="14">
        <v>13</v>
      </c>
      <c r="R518" s="14">
        <v>0</v>
      </c>
      <c r="S518" s="14">
        <v>-15</v>
      </c>
      <c r="T518" s="14">
        <v>5</v>
      </c>
      <c r="U518" s="14">
        <v>9</v>
      </c>
    </row>
    <row r="519" spans="1:21">
      <c r="A519" s="54">
        <v>29951</v>
      </c>
      <c r="B519" s="14">
        <v>-219</v>
      </c>
      <c r="C519" s="14">
        <v>-1</v>
      </c>
      <c r="D519" s="14">
        <v>-32</v>
      </c>
      <c r="E519" s="14">
        <v>-186</v>
      </c>
      <c r="F519" s="14">
        <v>-150</v>
      </c>
      <c r="G519" s="14">
        <v>0</v>
      </c>
      <c r="H519" s="14">
        <v>-36</v>
      </c>
      <c r="I519" s="14">
        <v>-52</v>
      </c>
      <c r="J519" s="14">
        <v>-7.5</v>
      </c>
      <c r="K519" s="14">
        <v>-25.8</v>
      </c>
      <c r="L519" s="14">
        <v>-20</v>
      </c>
      <c r="M519" s="14">
        <v>-12</v>
      </c>
      <c r="N519" s="14">
        <v>4</v>
      </c>
      <c r="O519" s="14">
        <v>0</v>
      </c>
      <c r="P519" s="14">
        <v>0</v>
      </c>
      <c r="Q519" s="14">
        <v>12</v>
      </c>
      <c r="R519" s="14">
        <v>0</v>
      </c>
      <c r="S519" s="14">
        <v>-9</v>
      </c>
      <c r="T519" s="14">
        <v>4</v>
      </c>
      <c r="U519" s="14">
        <v>-5</v>
      </c>
    </row>
    <row r="520" spans="1:21">
      <c r="A520" s="54">
        <v>29982</v>
      </c>
      <c r="B520" s="14">
        <v>-294</v>
      </c>
      <c r="C520" s="14">
        <v>-10</v>
      </c>
      <c r="D520" s="14">
        <v>-108</v>
      </c>
      <c r="E520" s="14">
        <v>-176</v>
      </c>
      <c r="F520" s="14">
        <v>-116</v>
      </c>
      <c r="G520" s="14">
        <v>0</v>
      </c>
      <c r="H520" s="14">
        <v>-60</v>
      </c>
      <c r="I520" s="14">
        <v>-4</v>
      </c>
      <c r="J520" s="14">
        <v>-10.1</v>
      </c>
      <c r="K520" s="14">
        <v>-2.4</v>
      </c>
      <c r="L520" s="14">
        <v>-13.8</v>
      </c>
      <c r="M520" s="14">
        <v>-7</v>
      </c>
      <c r="N520" s="14">
        <v>2</v>
      </c>
      <c r="O520" s="14">
        <v>4</v>
      </c>
      <c r="P520" s="14">
        <v>0</v>
      </c>
      <c r="Q520" s="14">
        <v>19</v>
      </c>
      <c r="R520" s="14">
        <v>0</v>
      </c>
      <c r="S520" s="14">
        <v>-4</v>
      </c>
      <c r="T520" s="14">
        <v>7</v>
      </c>
      <c r="U520" s="14">
        <v>-32</v>
      </c>
    </row>
    <row r="521" spans="1:21">
      <c r="A521" s="54">
        <v>30010</v>
      </c>
      <c r="B521" s="14">
        <v>-1</v>
      </c>
      <c r="C521" s="14">
        <v>3</v>
      </c>
      <c r="D521" s="14">
        <v>62</v>
      </c>
      <c r="E521" s="14">
        <v>-66</v>
      </c>
      <c r="F521" s="14">
        <v>-59</v>
      </c>
      <c r="G521" s="14">
        <v>0</v>
      </c>
      <c r="H521" s="14">
        <v>-7</v>
      </c>
      <c r="I521" s="14">
        <v>29</v>
      </c>
      <c r="J521" s="14">
        <v>-7.7</v>
      </c>
      <c r="K521" s="14">
        <v>21.3</v>
      </c>
      <c r="L521" s="14">
        <v>-10.4</v>
      </c>
      <c r="M521" s="14">
        <v>-5</v>
      </c>
      <c r="N521" s="14">
        <v>2</v>
      </c>
      <c r="O521" s="14">
        <v>4</v>
      </c>
      <c r="P521" s="14">
        <v>0</v>
      </c>
      <c r="Q521" s="14">
        <v>7</v>
      </c>
      <c r="R521" s="14">
        <v>0</v>
      </c>
      <c r="S521" s="14">
        <v>13</v>
      </c>
      <c r="T521" s="14">
        <v>3</v>
      </c>
      <c r="U521" s="14">
        <v>-30</v>
      </c>
    </row>
    <row r="522" spans="1:21">
      <c r="A522" s="54">
        <v>30041</v>
      </c>
      <c r="B522" s="14">
        <v>-147</v>
      </c>
      <c r="C522" s="14">
        <v>0</v>
      </c>
      <c r="D522" s="14">
        <v>-23</v>
      </c>
      <c r="E522" s="14">
        <v>-124</v>
      </c>
      <c r="F522" s="14">
        <v>-86</v>
      </c>
      <c r="G522" s="14">
        <v>0</v>
      </c>
      <c r="H522" s="14">
        <v>-38</v>
      </c>
      <c r="I522" s="14">
        <v>5</v>
      </c>
      <c r="J522" s="14">
        <v>-3.5</v>
      </c>
      <c r="K522" s="14">
        <v>5.6</v>
      </c>
      <c r="L522" s="14">
        <v>-10.5</v>
      </c>
      <c r="M522" s="14">
        <v>-7</v>
      </c>
      <c r="N522" s="14">
        <v>7</v>
      </c>
      <c r="O522" s="14">
        <v>0</v>
      </c>
      <c r="P522" s="14">
        <v>0</v>
      </c>
      <c r="Q522" s="14">
        <v>5</v>
      </c>
      <c r="R522" s="14">
        <v>0</v>
      </c>
      <c r="S522" s="14">
        <v>4</v>
      </c>
      <c r="T522" s="14">
        <v>2</v>
      </c>
      <c r="U522" s="14">
        <v>13</v>
      </c>
    </row>
    <row r="523" spans="1:21">
      <c r="A523" s="54">
        <v>30071</v>
      </c>
      <c r="B523" s="14">
        <v>-218</v>
      </c>
      <c r="C523" s="14">
        <v>-19</v>
      </c>
      <c r="D523" s="14">
        <v>-25</v>
      </c>
      <c r="E523" s="14">
        <v>-174</v>
      </c>
      <c r="F523" s="14">
        <v>-134</v>
      </c>
      <c r="G523" s="14">
        <v>0</v>
      </c>
      <c r="H523" s="14">
        <v>-40</v>
      </c>
      <c r="I523" s="14">
        <v>-52</v>
      </c>
      <c r="J523" s="14">
        <v>-13.9</v>
      </c>
      <c r="K523" s="14">
        <v>6.9</v>
      </c>
      <c r="L523" s="14">
        <v>-20.5</v>
      </c>
      <c r="M523" s="14">
        <v>-12</v>
      </c>
      <c r="N523" s="14">
        <v>-1</v>
      </c>
      <c r="O523" s="14">
        <v>-14</v>
      </c>
      <c r="P523" s="14">
        <v>0</v>
      </c>
      <c r="Q523" s="14">
        <v>-1</v>
      </c>
      <c r="R523" s="14">
        <v>0</v>
      </c>
      <c r="S523" s="14">
        <v>3</v>
      </c>
      <c r="T523" s="14">
        <v>-1</v>
      </c>
      <c r="U523" s="14">
        <v>-14</v>
      </c>
    </row>
    <row r="524" spans="1:21">
      <c r="A524" s="54">
        <v>30102</v>
      </c>
      <c r="B524" s="14">
        <v>-112</v>
      </c>
      <c r="C524" s="14">
        <v>-26</v>
      </c>
      <c r="D524" s="14">
        <v>9</v>
      </c>
      <c r="E524" s="14">
        <v>-95</v>
      </c>
      <c r="F524" s="14">
        <v>-76</v>
      </c>
      <c r="G524" s="14">
        <v>0</v>
      </c>
      <c r="H524" s="14">
        <v>-19</v>
      </c>
      <c r="I524" s="14">
        <v>76</v>
      </c>
      <c r="J524" s="14">
        <v>-3.6</v>
      </c>
      <c r="K524" s="14">
        <v>28.1</v>
      </c>
      <c r="L524" s="14">
        <v>5.6</v>
      </c>
      <c r="M524" s="14">
        <v>-2</v>
      </c>
      <c r="N524" s="14">
        <v>4</v>
      </c>
      <c r="O524" s="14">
        <v>10</v>
      </c>
      <c r="P524" s="14">
        <v>0</v>
      </c>
      <c r="Q524" s="14">
        <v>12</v>
      </c>
      <c r="R524" s="14">
        <v>0</v>
      </c>
      <c r="S524" s="14">
        <v>18</v>
      </c>
      <c r="T524" s="14">
        <v>5</v>
      </c>
      <c r="U524" s="14">
        <v>-7</v>
      </c>
    </row>
    <row r="525" spans="1:21">
      <c r="A525" s="54">
        <v>30132</v>
      </c>
      <c r="B525" s="14">
        <v>-241</v>
      </c>
      <c r="C525" s="14">
        <v>-21</v>
      </c>
      <c r="D525" s="14">
        <v>-62</v>
      </c>
      <c r="E525" s="14">
        <v>-158</v>
      </c>
      <c r="F525" s="14">
        <v>-122</v>
      </c>
      <c r="G525" s="14">
        <v>0</v>
      </c>
      <c r="H525" s="14">
        <v>-36</v>
      </c>
      <c r="I525" s="14">
        <v>-14</v>
      </c>
      <c r="J525" s="14">
        <v>-15.3</v>
      </c>
      <c r="K525" s="14">
        <v>5.9</v>
      </c>
      <c r="L525" s="14">
        <v>-12.6</v>
      </c>
      <c r="M525" s="14">
        <v>-10</v>
      </c>
      <c r="N525" s="14">
        <v>7</v>
      </c>
      <c r="O525" s="14">
        <v>-5</v>
      </c>
      <c r="P525" s="14">
        <v>0</v>
      </c>
      <c r="Q525" s="14">
        <v>6</v>
      </c>
      <c r="R525" s="14">
        <v>0</v>
      </c>
      <c r="S525" s="14">
        <v>5</v>
      </c>
      <c r="T525" s="14">
        <v>2</v>
      </c>
      <c r="U525" s="14">
        <v>13</v>
      </c>
    </row>
    <row r="526" spans="1:21">
      <c r="A526" s="54">
        <v>30163</v>
      </c>
      <c r="B526" s="14">
        <v>-209</v>
      </c>
      <c r="C526" s="14">
        <v>-28</v>
      </c>
      <c r="D526" s="14">
        <v>-29</v>
      </c>
      <c r="E526" s="14">
        <v>-152</v>
      </c>
      <c r="F526" s="14">
        <v>-103</v>
      </c>
      <c r="G526" s="14">
        <v>0</v>
      </c>
      <c r="H526" s="14">
        <v>-49</v>
      </c>
      <c r="I526" s="14">
        <v>-9</v>
      </c>
      <c r="J526" s="14">
        <v>-12</v>
      </c>
      <c r="K526" s="14">
        <v>8.1999999999999993</v>
      </c>
      <c r="L526" s="14">
        <v>-18.399999999999999</v>
      </c>
      <c r="M526" s="14">
        <v>-10</v>
      </c>
      <c r="N526" s="14">
        <v>2</v>
      </c>
      <c r="O526" s="14">
        <v>1</v>
      </c>
      <c r="P526" s="14">
        <v>0</v>
      </c>
      <c r="Q526" s="14">
        <v>11</v>
      </c>
      <c r="R526" s="14">
        <v>0</v>
      </c>
      <c r="S526" s="14">
        <v>5</v>
      </c>
      <c r="T526" s="14">
        <v>4</v>
      </c>
      <c r="U526" s="14">
        <v>-126</v>
      </c>
    </row>
    <row r="527" spans="1:21">
      <c r="A527" s="54">
        <v>30194</v>
      </c>
      <c r="B527" s="14">
        <v>-166</v>
      </c>
      <c r="C527" s="14">
        <v>-24</v>
      </c>
      <c r="D527" s="14">
        <v>-24</v>
      </c>
      <c r="E527" s="14">
        <v>-118</v>
      </c>
      <c r="F527" s="14">
        <v>-130</v>
      </c>
      <c r="G527" s="14">
        <v>0</v>
      </c>
      <c r="H527" s="14">
        <v>12</v>
      </c>
      <c r="I527" s="14">
        <v>-32</v>
      </c>
      <c r="J527" s="14">
        <v>-10.9</v>
      </c>
      <c r="K527" s="14">
        <v>-0.8</v>
      </c>
      <c r="L527" s="14">
        <v>-17</v>
      </c>
      <c r="M527" s="14">
        <v>-10</v>
      </c>
      <c r="N527" s="14">
        <v>0</v>
      </c>
      <c r="O527" s="14">
        <v>-4</v>
      </c>
      <c r="P527" s="14">
        <v>0</v>
      </c>
      <c r="Q527" s="14">
        <v>6</v>
      </c>
      <c r="R527" s="14">
        <v>0</v>
      </c>
      <c r="S527" s="14">
        <v>1</v>
      </c>
      <c r="T527" s="14">
        <v>1</v>
      </c>
      <c r="U527" s="14">
        <v>40</v>
      </c>
    </row>
    <row r="528" spans="1:21">
      <c r="A528" s="54">
        <v>30224</v>
      </c>
      <c r="B528" s="14">
        <v>-122</v>
      </c>
      <c r="C528" s="14">
        <v>-21</v>
      </c>
      <c r="D528" s="14">
        <v>-15</v>
      </c>
      <c r="E528" s="14">
        <v>-86</v>
      </c>
      <c r="F528" s="14">
        <v>-73</v>
      </c>
      <c r="G528" s="14">
        <v>0</v>
      </c>
      <c r="H528" s="14">
        <v>-13</v>
      </c>
      <c r="I528" s="14">
        <v>-51</v>
      </c>
      <c r="J528" s="14">
        <v>-17.600000000000001</v>
      </c>
      <c r="K528" s="14">
        <v>-14</v>
      </c>
      <c r="L528" s="14">
        <v>-8.8000000000000007</v>
      </c>
      <c r="M528" s="14">
        <v>-9</v>
      </c>
      <c r="N528" s="14">
        <v>5</v>
      </c>
      <c r="O528" s="14">
        <v>-5</v>
      </c>
      <c r="P528" s="14">
        <v>0</v>
      </c>
      <c r="Q528" s="14">
        <v>1</v>
      </c>
      <c r="R528" s="14">
        <v>0</v>
      </c>
      <c r="S528" s="14">
        <v>-3</v>
      </c>
      <c r="T528" s="14">
        <v>1</v>
      </c>
      <c r="U528" s="14">
        <v>-7</v>
      </c>
    </row>
    <row r="529" spans="1:21">
      <c r="A529" s="54">
        <v>30255</v>
      </c>
      <c r="B529" s="14">
        <v>-267</v>
      </c>
      <c r="C529" s="14">
        <v>-24</v>
      </c>
      <c r="D529" s="14">
        <v>-22</v>
      </c>
      <c r="E529" s="14">
        <v>-221</v>
      </c>
      <c r="F529" s="14">
        <v>-204</v>
      </c>
      <c r="G529" s="14">
        <v>0</v>
      </c>
      <c r="H529" s="14">
        <v>-17</v>
      </c>
      <c r="I529" s="14">
        <v>-42</v>
      </c>
      <c r="J529" s="14">
        <v>-13.8</v>
      </c>
      <c r="K529" s="14">
        <v>-12</v>
      </c>
      <c r="L529" s="14">
        <v>-9.9</v>
      </c>
      <c r="M529" s="14">
        <v>-10</v>
      </c>
      <c r="N529" s="14">
        <v>1</v>
      </c>
      <c r="O529" s="14">
        <v>-6</v>
      </c>
      <c r="P529" s="14">
        <v>0</v>
      </c>
      <c r="Q529" s="14">
        <v>8</v>
      </c>
      <c r="R529" s="14">
        <v>0</v>
      </c>
      <c r="S529" s="14">
        <v>-3</v>
      </c>
      <c r="T529" s="14">
        <v>3</v>
      </c>
      <c r="U529" s="14">
        <v>33</v>
      </c>
    </row>
    <row r="530" spans="1:21">
      <c r="A530" s="54">
        <v>30285</v>
      </c>
      <c r="B530" s="14">
        <v>-143</v>
      </c>
      <c r="C530" s="14">
        <v>-19</v>
      </c>
      <c r="D530" s="14">
        <v>7</v>
      </c>
      <c r="E530" s="14">
        <v>-131</v>
      </c>
      <c r="F530" s="14">
        <v>-105</v>
      </c>
      <c r="G530" s="14">
        <v>0</v>
      </c>
      <c r="H530" s="14">
        <v>-26</v>
      </c>
      <c r="I530" s="14">
        <v>1</v>
      </c>
      <c r="J530" s="14">
        <v>-11.5</v>
      </c>
      <c r="K530" s="14">
        <v>-15.7</v>
      </c>
      <c r="L530" s="14">
        <v>-10.1</v>
      </c>
      <c r="M530" s="14">
        <v>-6</v>
      </c>
      <c r="N530" s="14">
        <v>7</v>
      </c>
      <c r="O530" s="14">
        <v>9</v>
      </c>
      <c r="P530" s="14">
        <v>0</v>
      </c>
      <c r="Q530" s="14">
        <v>20</v>
      </c>
      <c r="R530" s="14">
        <v>0</v>
      </c>
      <c r="S530" s="14">
        <v>0</v>
      </c>
      <c r="T530" s="14">
        <v>7</v>
      </c>
      <c r="U530" s="14">
        <v>21</v>
      </c>
    </row>
    <row r="531" spans="1:21">
      <c r="A531" s="54">
        <v>30316</v>
      </c>
      <c r="B531" s="14">
        <v>-48</v>
      </c>
      <c r="C531" s="14">
        <v>-17</v>
      </c>
      <c r="D531" s="14">
        <v>1</v>
      </c>
      <c r="E531" s="14">
        <v>-32</v>
      </c>
      <c r="F531" s="14">
        <v>-21</v>
      </c>
      <c r="G531" s="14">
        <v>0</v>
      </c>
      <c r="H531" s="14">
        <v>-11</v>
      </c>
      <c r="I531" s="14">
        <v>29</v>
      </c>
      <c r="J531" s="14">
        <v>-10.199999999999999</v>
      </c>
      <c r="K531" s="14">
        <v>8.1</v>
      </c>
      <c r="L531" s="14">
        <v>-6</v>
      </c>
      <c r="M531" s="14">
        <v>-3</v>
      </c>
      <c r="N531" s="14">
        <v>5</v>
      </c>
      <c r="O531" s="14">
        <v>7</v>
      </c>
      <c r="P531" s="14">
        <v>0</v>
      </c>
      <c r="Q531" s="14">
        <v>11</v>
      </c>
      <c r="R531" s="14">
        <v>0</v>
      </c>
      <c r="S531" s="14">
        <v>13</v>
      </c>
      <c r="T531" s="14">
        <v>4</v>
      </c>
      <c r="U531" s="14">
        <v>4</v>
      </c>
    </row>
    <row r="532" spans="1:21">
      <c r="A532" s="54">
        <v>30347</v>
      </c>
      <c r="B532" s="14">
        <v>69</v>
      </c>
      <c r="C532" s="14">
        <v>-19</v>
      </c>
      <c r="D532" s="14">
        <v>73</v>
      </c>
      <c r="E532" s="14">
        <v>15</v>
      </c>
      <c r="F532" s="14">
        <v>11</v>
      </c>
      <c r="G532" s="14">
        <v>0</v>
      </c>
      <c r="H532" s="14">
        <v>4</v>
      </c>
      <c r="I532" s="14">
        <v>108</v>
      </c>
      <c r="J532" s="14">
        <v>-5.5</v>
      </c>
      <c r="K532" s="14">
        <v>59.3</v>
      </c>
      <c r="L532" s="14">
        <v>-21.1</v>
      </c>
      <c r="M532" s="14">
        <v>-4</v>
      </c>
      <c r="N532" s="14">
        <v>13</v>
      </c>
      <c r="O532" s="14">
        <v>13</v>
      </c>
      <c r="P532" s="14">
        <v>0</v>
      </c>
      <c r="Q532" s="14">
        <v>18</v>
      </c>
      <c r="R532" s="14">
        <v>0</v>
      </c>
      <c r="S532" s="14">
        <v>25</v>
      </c>
      <c r="T532" s="14">
        <v>8</v>
      </c>
      <c r="U532" s="14">
        <v>42</v>
      </c>
    </row>
    <row r="533" spans="1:21">
      <c r="A533" s="54">
        <v>30375</v>
      </c>
      <c r="B533" s="14">
        <v>-81</v>
      </c>
      <c r="C533" s="14">
        <v>-25</v>
      </c>
      <c r="D533" s="14">
        <v>-57</v>
      </c>
      <c r="E533" s="14">
        <v>1</v>
      </c>
      <c r="F533" s="14">
        <v>5</v>
      </c>
      <c r="G533" s="14">
        <v>0</v>
      </c>
      <c r="H533" s="14">
        <v>-4</v>
      </c>
      <c r="I533" s="14">
        <v>27</v>
      </c>
      <c r="J533" s="14">
        <v>-1.3</v>
      </c>
      <c r="K533" s="14">
        <v>9.1</v>
      </c>
      <c r="L533" s="14">
        <v>-10.9</v>
      </c>
      <c r="M533" s="14">
        <v>-3</v>
      </c>
      <c r="N533" s="14">
        <v>14</v>
      </c>
      <c r="O533" s="14">
        <v>3</v>
      </c>
      <c r="P533" s="14">
        <v>0</v>
      </c>
      <c r="Q533" s="14">
        <v>7</v>
      </c>
      <c r="R533" s="14">
        <v>0</v>
      </c>
      <c r="S533" s="14">
        <v>7</v>
      </c>
      <c r="T533" s="14">
        <v>2</v>
      </c>
      <c r="U533" s="14">
        <v>-19</v>
      </c>
    </row>
    <row r="534" spans="1:21">
      <c r="A534" s="54">
        <v>30406</v>
      </c>
      <c r="B534" s="14">
        <v>-27</v>
      </c>
      <c r="C534" s="14">
        <v>-10</v>
      </c>
      <c r="D534" s="14">
        <v>-22</v>
      </c>
      <c r="E534" s="14">
        <v>5</v>
      </c>
      <c r="F534" s="14">
        <v>-3</v>
      </c>
      <c r="G534" s="14">
        <v>0</v>
      </c>
      <c r="H534" s="14">
        <v>8</v>
      </c>
      <c r="I534" s="14">
        <v>199</v>
      </c>
      <c r="J534" s="14">
        <v>-3.2</v>
      </c>
      <c r="K534" s="14">
        <v>38.5</v>
      </c>
      <c r="L534" s="14">
        <v>10.1</v>
      </c>
      <c r="M534" s="14">
        <v>5</v>
      </c>
      <c r="N534" s="14">
        <v>11</v>
      </c>
      <c r="O534" s="14">
        <v>41</v>
      </c>
      <c r="P534" s="14">
        <v>0</v>
      </c>
      <c r="Q534" s="14">
        <v>47</v>
      </c>
      <c r="R534" s="14">
        <v>0</v>
      </c>
      <c r="S534" s="14">
        <v>32</v>
      </c>
      <c r="T534" s="14">
        <v>18</v>
      </c>
      <c r="U534" s="14">
        <v>1</v>
      </c>
    </row>
    <row r="535" spans="1:21">
      <c r="A535" s="54">
        <v>30436</v>
      </c>
      <c r="B535" s="14">
        <v>80</v>
      </c>
      <c r="C535" s="14">
        <v>-9</v>
      </c>
      <c r="D535" s="14">
        <v>6</v>
      </c>
      <c r="E535" s="14">
        <v>83</v>
      </c>
      <c r="F535" s="14">
        <v>66</v>
      </c>
      <c r="G535" s="14">
        <v>0</v>
      </c>
      <c r="H535" s="14">
        <v>17</v>
      </c>
      <c r="I535" s="14">
        <v>209</v>
      </c>
      <c r="J535" s="14">
        <v>13.8</v>
      </c>
      <c r="K535" s="14">
        <v>30.7</v>
      </c>
      <c r="L535" s="14">
        <v>12.7</v>
      </c>
      <c r="M535" s="14">
        <v>8</v>
      </c>
      <c r="N535" s="14">
        <v>22</v>
      </c>
      <c r="O535" s="14">
        <v>38</v>
      </c>
      <c r="P535" s="14">
        <v>0</v>
      </c>
      <c r="Q535" s="14">
        <v>41</v>
      </c>
      <c r="R535" s="14">
        <v>0</v>
      </c>
      <c r="S535" s="14">
        <v>27</v>
      </c>
      <c r="T535" s="14">
        <v>16</v>
      </c>
      <c r="U535" s="14">
        <v>-15</v>
      </c>
    </row>
    <row r="536" spans="1:21">
      <c r="A536" s="54">
        <v>30467</v>
      </c>
      <c r="B536" s="14">
        <v>100</v>
      </c>
      <c r="C536" s="14">
        <v>-3</v>
      </c>
      <c r="D536" s="14">
        <v>12</v>
      </c>
      <c r="E536" s="14">
        <v>91</v>
      </c>
      <c r="F536" s="14">
        <v>73</v>
      </c>
      <c r="G536" s="14">
        <v>0</v>
      </c>
      <c r="H536" s="14">
        <v>18</v>
      </c>
      <c r="I536" s="14">
        <v>165</v>
      </c>
      <c r="J536" s="14">
        <v>13</v>
      </c>
      <c r="K536" s="14">
        <v>32.299999999999997</v>
      </c>
      <c r="L536" s="14">
        <v>10.5</v>
      </c>
      <c r="M536" s="14">
        <v>6</v>
      </c>
      <c r="N536" s="14">
        <v>13</v>
      </c>
      <c r="O536" s="14">
        <v>29</v>
      </c>
      <c r="P536" s="14">
        <v>0</v>
      </c>
      <c r="Q536" s="14">
        <v>26</v>
      </c>
      <c r="R536" s="14">
        <v>0</v>
      </c>
      <c r="S536" s="14">
        <v>25</v>
      </c>
      <c r="T536" s="14">
        <v>11</v>
      </c>
      <c r="U536" s="14">
        <v>15</v>
      </c>
    </row>
    <row r="537" spans="1:21">
      <c r="A537" s="54">
        <v>30497</v>
      </c>
      <c r="B537" s="14">
        <v>120</v>
      </c>
      <c r="C537" s="14">
        <v>-1</v>
      </c>
      <c r="D537" s="14">
        <v>46</v>
      </c>
      <c r="E537" s="14">
        <v>75</v>
      </c>
      <c r="F537" s="14">
        <v>50</v>
      </c>
      <c r="G537" s="14">
        <v>0</v>
      </c>
      <c r="H537" s="14">
        <v>25</v>
      </c>
      <c r="I537" s="14">
        <v>242</v>
      </c>
      <c r="J537" s="14">
        <v>18.600000000000001</v>
      </c>
      <c r="K537" s="14">
        <v>49</v>
      </c>
      <c r="L537" s="14">
        <v>10.4</v>
      </c>
      <c r="M537" s="14">
        <v>6</v>
      </c>
      <c r="N537" s="14">
        <v>11</v>
      </c>
      <c r="O537" s="14">
        <v>43</v>
      </c>
      <c r="P537" s="14">
        <v>0</v>
      </c>
      <c r="Q537" s="14">
        <v>51</v>
      </c>
      <c r="R537" s="14">
        <v>0</v>
      </c>
      <c r="S537" s="14">
        <v>37</v>
      </c>
      <c r="T537" s="14">
        <v>18</v>
      </c>
      <c r="U537" s="14">
        <v>15</v>
      </c>
    </row>
    <row r="538" spans="1:21">
      <c r="A538" s="54">
        <v>30528</v>
      </c>
      <c r="B538" s="14">
        <v>154</v>
      </c>
      <c r="C538" s="14">
        <v>6</v>
      </c>
      <c r="D538" s="14">
        <v>49</v>
      </c>
      <c r="E538" s="14">
        <v>99</v>
      </c>
      <c r="F538" s="14">
        <v>85</v>
      </c>
      <c r="G538" s="14">
        <v>0</v>
      </c>
      <c r="H538" s="14">
        <v>14</v>
      </c>
      <c r="I538" s="14">
        <v>271</v>
      </c>
      <c r="J538" s="14">
        <v>11.2</v>
      </c>
      <c r="K538" s="14">
        <v>70.2</v>
      </c>
      <c r="L538" s="14">
        <v>19</v>
      </c>
      <c r="M538" s="14">
        <v>9</v>
      </c>
      <c r="N538" s="14">
        <v>27</v>
      </c>
      <c r="O538" s="14">
        <v>44</v>
      </c>
      <c r="P538" s="14">
        <v>0</v>
      </c>
      <c r="Q538" s="14">
        <v>44</v>
      </c>
      <c r="R538" s="14">
        <v>0</v>
      </c>
      <c r="S538" s="14">
        <v>44</v>
      </c>
      <c r="T538" s="14">
        <v>17</v>
      </c>
      <c r="U538" s="14">
        <v>-9</v>
      </c>
    </row>
    <row r="539" spans="1:21">
      <c r="A539" s="54">
        <v>30559</v>
      </c>
      <c r="B539" s="14">
        <v>104</v>
      </c>
      <c r="C539" s="14">
        <v>0</v>
      </c>
      <c r="D539" s="14">
        <v>45</v>
      </c>
      <c r="E539" s="14">
        <v>59</v>
      </c>
      <c r="F539" s="14">
        <v>45</v>
      </c>
      <c r="G539" s="14">
        <v>0</v>
      </c>
      <c r="H539" s="14">
        <v>14</v>
      </c>
      <c r="I539" s="14">
        <v>-417</v>
      </c>
      <c r="J539" s="14">
        <v>11.7</v>
      </c>
      <c r="K539" s="14">
        <v>32.700000000000003</v>
      </c>
      <c r="L539" s="14">
        <v>-16.7</v>
      </c>
      <c r="M539" s="14">
        <v>-586</v>
      </c>
      <c r="N539" s="14">
        <v>22</v>
      </c>
      <c r="O539" s="14">
        <v>31</v>
      </c>
      <c r="P539" s="14">
        <v>0</v>
      </c>
      <c r="Q539" s="14">
        <v>37</v>
      </c>
      <c r="R539" s="14">
        <v>0</v>
      </c>
      <c r="S539" s="14">
        <v>34</v>
      </c>
      <c r="T539" s="14">
        <v>13</v>
      </c>
      <c r="U539" s="14">
        <v>5</v>
      </c>
    </row>
    <row r="540" spans="1:21">
      <c r="A540" s="54">
        <v>30589</v>
      </c>
      <c r="B540" s="14">
        <v>174</v>
      </c>
      <c r="C540" s="14">
        <v>-1</v>
      </c>
      <c r="D540" s="14">
        <v>38</v>
      </c>
      <c r="E540" s="14">
        <v>137</v>
      </c>
      <c r="F540" s="14">
        <v>107</v>
      </c>
      <c r="G540" s="14">
        <v>0</v>
      </c>
      <c r="H540" s="14">
        <v>30</v>
      </c>
      <c r="I540" s="14">
        <v>918</v>
      </c>
      <c r="J540" s="14">
        <v>27.1</v>
      </c>
      <c r="K540" s="14">
        <v>67.400000000000006</v>
      </c>
      <c r="L540" s="14">
        <v>40.5</v>
      </c>
      <c r="M540" s="14">
        <v>606</v>
      </c>
      <c r="N540" s="14">
        <v>25</v>
      </c>
      <c r="O540" s="14">
        <v>48</v>
      </c>
      <c r="P540" s="14">
        <v>0</v>
      </c>
      <c r="Q540" s="14">
        <v>36</v>
      </c>
      <c r="R540" s="14">
        <v>0</v>
      </c>
      <c r="S540" s="14">
        <v>38</v>
      </c>
      <c r="T540" s="14">
        <v>16</v>
      </c>
      <c r="U540" s="14">
        <v>26</v>
      </c>
    </row>
    <row r="541" spans="1:21">
      <c r="A541" s="54">
        <v>30620</v>
      </c>
      <c r="B541" s="14">
        <v>165</v>
      </c>
      <c r="C541" s="14">
        <v>13</v>
      </c>
      <c r="D541" s="14">
        <v>40</v>
      </c>
      <c r="E541" s="14">
        <v>112</v>
      </c>
      <c r="F541" s="14">
        <v>90</v>
      </c>
      <c r="G541" s="14">
        <v>0</v>
      </c>
      <c r="H541" s="14">
        <v>22</v>
      </c>
      <c r="I541" s="14">
        <v>164</v>
      </c>
      <c r="J541" s="14">
        <v>18</v>
      </c>
      <c r="K541" s="14">
        <v>42.6</v>
      </c>
      <c r="L541" s="14">
        <v>2.5</v>
      </c>
      <c r="M541" s="14">
        <v>8</v>
      </c>
      <c r="N541" s="14">
        <v>10</v>
      </c>
      <c r="O541" s="14">
        <v>23</v>
      </c>
      <c r="P541" s="14">
        <v>0</v>
      </c>
      <c r="Q541" s="14">
        <v>23</v>
      </c>
      <c r="R541" s="14">
        <v>0</v>
      </c>
      <c r="S541" s="14">
        <v>28</v>
      </c>
      <c r="T541" s="14">
        <v>8</v>
      </c>
      <c r="U541" s="14">
        <v>-56</v>
      </c>
    </row>
    <row r="542" spans="1:21">
      <c r="A542" s="54">
        <v>30650</v>
      </c>
      <c r="B542" s="14">
        <v>152</v>
      </c>
      <c r="C542" s="14">
        <v>1</v>
      </c>
      <c r="D542" s="14">
        <v>39</v>
      </c>
      <c r="E542" s="14">
        <v>112</v>
      </c>
      <c r="F542" s="14">
        <v>91</v>
      </c>
      <c r="G542" s="14">
        <v>0</v>
      </c>
      <c r="H542" s="14">
        <v>21</v>
      </c>
      <c r="I542" s="14">
        <v>192</v>
      </c>
      <c r="J542" s="14">
        <v>23</v>
      </c>
      <c r="K542" s="14">
        <v>50</v>
      </c>
      <c r="L542" s="14">
        <v>-8.9</v>
      </c>
      <c r="M542" s="14">
        <v>6</v>
      </c>
      <c r="N542" s="14">
        <v>19</v>
      </c>
      <c r="O542" s="14">
        <v>29</v>
      </c>
      <c r="P542" s="14">
        <v>0</v>
      </c>
      <c r="Q542" s="14">
        <v>27</v>
      </c>
      <c r="R542" s="14">
        <v>0</v>
      </c>
      <c r="S542" s="14">
        <v>34</v>
      </c>
      <c r="T542" s="14">
        <v>11</v>
      </c>
      <c r="U542" s="14">
        <v>11</v>
      </c>
    </row>
    <row r="543" spans="1:21">
      <c r="A543" s="54">
        <v>30681</v>
      </c>
      <c r="B543" s="14">
        <v>105</v>
      </c>
      <c r="C543" s="14">
        <v>2</v>
      </c>
      <c r="D543" s="14">
        <v>31</v>
      </c>
      <c r="E543" s="14">
        <v>72</v>
      </c>
      <c r="F543" s="14">
        <v>61</v>
      </c>
      <c r="G543" s="14">
        <v>0</v>
      </c>
      <c r="H543" s="14">
        <v>11</v>
      </c>
      <c r="I543" s="14">
        <v>239</v>
      </c>
      <c r="J543" s="14">
        <v>22.9</v>
      </c>
      <c r="K543" s="14">
        <v>49.9</v>
      </c>
      <c r="L543" s="14">
        <v>7.2</v>
      </c>
      <c r="M543" s="14">
        <v>4</v>
      </c>
      <c r="N543" s="14">
        <v>20</v>
      </c>
      <c r="O543" s="14">
        <v>40</v>
      </c>
      <c r="P543" s="14">
        <v>0</v>
      </c>
      <c r="Q543" s="14">
        <v>40</v>
      </c>
      <c r="R543" s="14">
        <v>0</v>
      </c>
      <c r="S543" s="14">
        <v>39</v>
      </c>
      <c r="T543" s="14">
        <v>15</v>
      </c>
      <c r="U543" s="14">
        <v>11</v>
      </c>
    </row>
    <row r="544" spans="1:21">
      <c r="A544" s="54">
        <v>30712</v>
      </c>
      <c r="B544" s="14">
        <v>139</v>
      </c>
      <c r="C544" s="14">
        <v>3</v>
      </c>
      <c r="D544" s="14">
        <v>57</v>
      </c>
      <c r="E544" s="14">
        <v>79</v>
      </c>
      <c r="F544" s="14">
        <v>62</v>
      </c>
      <c r="G544" s="14">
        <v>0</v>
      </c>
      <c r="H544" s="14">
        <v>17</v>
      </c>
      <c r="I544" s="14">
        <v>302</v>
      </c>
      <c r="J544" s="14">
        <v>28</v>
      </c>
      <c r="K544" s="14">
        <v>77.7</v>
      </c>
      <c r="L544" s="14">
        <v>47.9</v>
      </c>
      <c r="M544" s="14">
        <v>18</v>
      </c>
      <c r="N544" s="14">
        <v>16</v>
      </c>
      <c r="O544" s="14">
        <v>34</v>
      </c>
      <c r="P544" s="14">
        <v>0</v>
      </c>
      <c r="Q544" s="14">
        <v>28</v>
      </c>
      <c r="R544" s="14">
        <v>0</v>
      </c>
      <c r="S544" s="14">
        <v>44</v>
      </c>
      <c r="T544" s="14">
        <v>11</v>
      </c>
      <c r="U544" s="14">
        <v>2</v>
      </c>
    </row>
    <row r="545" spans="1:21">
      <c r="A545" s="54">
        <v>30741</v>
      </c>
      <c r="B545" s="14">
        <v>204</v>
      </c>
      <c r="C545" s="14">
        <v>1</v>
      </c>
      <c r="D545" s="14">
        <v>105</v>
      </c>
      <c r="E545" s="14">
        <v>98</v>
      </c>
      <c r="F545" s="14">
        <v>78</v>
      </c>
      <c r="G545" s="14">
        <v>0</v>
      </c>
      <c r="H545" s="14">
        <v>20</v>
      </c>
      <c r="I545" s="14">
        <v>265</v>
      </c>
      <c r="J545" s="14">
        <v>27.7</v>
      </c>
      <c r="K545" s="14">
        <v>44</v>
      </c>
      <c r="L545" s="14">
        <v>16.899999999999999</v>
      </c>
      <c r="M545" s="14">
        <v>9</v>
      </c>
      <c r="N545" s="14">
        <v>20</v>
      </c>
      <c r="O545" s="14">
        <v>44</v>
      </c>
      <c r="P545" s="14">
        <v>0</v>
      </c>
      <c r="Q545" s="14">
        <v>45</v>
      </c>
      <c r="R545" s="14">
        <v>0</v>
      </c>
      <c r="S545" s="14">
        <v>40</v>
      </c>
      <c r="T545" s="14">
        <v>17</v>
      </c>
      <c r="U545" s="14">
        <v>15</v>
      </c>
    </row>
    <row r="546" spans="1:21">
      <c r="A546" s="54">
        <v>30772</v>
      </c>
      <c r="B546" s="14">
        <v>63</v>
      </c>
      <c r="C546" s="14">
        <v>2</v>
      </c>
      <c r="D546" s="14">
        <v>-17</v>
      </c>
      <c r="E546" s="14">
        <v>78</v>
      </c>
      <c r="F546" s="14">
        <v>62</v>
      </c>
      <c r="G546" s="14">
        <v>0</v>
      </c>
      <c r="H546" s="14">
        <v>16</v>
      </c>
      <c r="I546" s="14">
        <v>204</v>
      </c>
      <c r="J546" s="14">
        <v>16.3</v>
      </c>
      <c r="K546" s="14">
        <v>36.700000000000003</v>
      </c>
      <c r="L546" s="14">
        <v>15.7</v>
      </c>
      <c r="M546" s="14">
        <v>10</v>
      </c>
      <c r="N546" s="14">
        <v>20</v>
      </c>
      <c r="O546" s="14">
        <v>34</v>
      </c>
      <c r="P546" s="14">
        <v>0</v>
      </c>
      <c r="Q546" s="14">
        <v>34</v>
      </c>
      <c r="R546" s="14">
        <v>0</v>
      </c>
      <c r="S546" s="14">
        <v>23</v>
      </c>
      <c r="T546" s="14">
        <v>14</v>
      </c>
      <c r="U546" s="14">
        <v>5</v>
      </c>
    </row>
    <row r="547" spans="1:21">
      <c r="A547" s="54">
        <v>30802</v>
      </c>
      <c r="B547" s="14">
        <v>96</v>
      </c>
      <c r="C547" s="14">
        <v>0</v>
      </c>
      <c r="D547" s="14">
        <v>30</v>
      </c>
      <c r="E547" s="14">
        <v>66</v>
      </c>
      <c r="F547" s="14">
        <v>51</v>
      </c>
      <c r="G547" s="14">
        <v>0</v>
      </c>
      <c r="H547" s="14">
        <v>15</v>
      </c>
      <c r="I547" s="14">
        <v>222</v>
      </c>
      <c r="J547" s="14">
        <v>19</v>
      </c>
      <c r="K547" s="14">
        <v>44</v>
      </c>
      <c r="L547" s="14">
        <v>12.6</v>
      </c>
      <c r="M547" s="14">
        <v>6</v>
      </c>
      <c r="N547" s="14">
        <v>11</v>
      </c>
      <c r="O547" s="14">
        <v>39</v>
      </c>
      <c r="P547" s="14">
        <v>0</v>
      </c>
      <c r="Q547" s="14">
        <v>41</v>
      </c>
      <c r="R547" s="14">
        <v>0</v>
      </c>
      <c r="S547" s="14">
        <v>34</v>
      </c>
      <c r="T547" s="14">
        <v>15</v>
      </c>
      <c r="U547" s="14">
        <v>45</v>
      </c>
    </row>
    <row r="548" spans="1:21">
      <c r="A548" s="54">
        <v>30833</v>
      </c>
      <c r="B548" s="14">
        <v>84</v>
      </c>
      <c r="C548" s="14">
        <v>7</v>
      </c>
      <c r="D548" s="14">
        <v>33</v>
      </c>
      <c r="E548" s="14">
        <v>44</v>
      </c>
      <c r="F548" s="14">
        <v>42</v>
      </c>
      <c r="G548" s="14">
        <v>0</v>
      </c>
      <c r="H548" s="14">
        <v>2</v>
      </c>
      <c r="I548" s="14">
        <v>194</v>
      </c>
      <c r="J548" s="14">
        <v>12.7</v>
      </c>
      <c r="K548" s="14">
        <v>23</v>
      </c>
      <c r="L548" s="14">
        <v>13.3</v>
      </c>
      <c r="M548" s="14">
        <v>8</v>
      </c>
      <c r="N548" s="14">
        <v>19</v>
      </c>
      <c r="O548" s="14">
        <v>37</v>
      </c>
      <c r="P548" s="14">
        <v>0</v>
      </c>
      <c r="Q548" s="14">
        <v>41</v>
      </c>
      <c r="R548" s="14">
        <v>0</v>
      </c>
      <c r="S548" s="14">
        <v>22</v>
      </c>
      <c r="T548" s="14">
        <v>16</v>
      </c>
      <c r="U548" s="14">
        <v>28</v>
      </c>
    </row>
    <row r="549" spans="1:21">
      <c r="A549" s="54">
        <v>30863</v>
      </c>
      <c r="B549" s="14">
        <v>108</v>
      </c>
      <c r="C549" s="14">
        <v>6</v>
      </c>
      <c r="D549" s="14">
        <v>51</v>
      </c>
      <c r="E549" s="14">
        <v>51</v>
      </c>
      <c r="F549" s="14">
        <v>52</v>
      </c>
      <c r="G549" s="14">
        <v>0</v>
      </c>
      <c r="H549" s="14">
        <v>-1</v>
      </c>
      <c r="I549" s="14">
        <v>249</v>
      </c>
      <c r="J549" s="14">
        <v>15.4</v>
      </c>
      <c r="K549" s="14">
        <v>58.3</v>
      </c>
      <c r="L549" s="14">
        <v>22.2</v>
      </c>
      <c r="M549" s="14">
        <v>9</v>
      </c>
      <c r="N549" s="14">
        <v>18</v>
      </c>
      <c r="O549" s="14">
        <v>36</v>
      </c>
      <c r="P549" s="14">
        <v>0</v>
      </c>
      <c r="Q549" s="14">
        <v>38</v>
      </c>
      <c r="R549" s="14">
        <v>0</v>
      </c>
      <c r="S549" s="14">
        <v>37</v>
      </c>
      <c r="T549" s="14">
        <v>14</v>
      </c>
      <c r="U549" s="14">
        <v>24</v>
      </c>
    </row>
    <row r="550" spans="1:21">
      <c r="A550" s="54">
        <v>30894</v>
      </c>
      <c r="B550" s="14">
        <v>74</v>
      </c>
      <c r="C550" s="14">
        <v>1</v>
      </c>
      <c r="D550" s="14">
        <v>27</v>
      </c>
      <c r="E550" s="14">
        <v>46</v>
      </c>
      <c r="F550" s="14">
        <v>45</v>
      </c>
      <c r="G550" s="14">
        <v>0</v>
      </c>
      <c r="H550" s="14">
        <v>1</v>
      </c>
      <c r="I550" s="14">
        <v>191</v>
      </c>
      <c r="J550" s="14">
        <v>24.1</v>
      </c>
      <c r="K550" s="14">
        <v>55.7</v>
      </c>
      <c r="L550" s="14">
        <v>-1.1000000000000001</v>
      </c>
      <c r="M550" s="14">
        <v>5</v>
      </c>
      <c r="N550" s="14">
        <v>16</v>
      </c>
      <c r="O550" s="14">
        <v>24</v>
      </c>
      <c r="P550" s="14">
        <v>0</v>
      </c>
      <c r="Q550" s="14">
        <v>26</v>
      </c>
      <c r="R550" s="14">
        <v>0</v>
      </c>
      <c r="S550" s="14">
        <v>31</v>
      </c>
      <c r="T550" s="14">
        <v>9</v>
      </c>
      <c r="U550" s="14">
        <v>45</v>
      </c>
    </row>
    <row r="551" spans="1:21">
      <c r="A551" s="54">
        <v>30925</v>
      </c>
      <c r="B551" s="14">
        <v>37</v>
      </c>
      <c r="C551" s="14">
        <v>3</v>
      </c>
      <c r="D551" s="14">
        <v>13</v>
      </c>
      <c r="E551" s="14">
        <v>21</v>
      </c>
      <c r="F551" s="14">
        <v>31</v>
      </c>
      <c r="G551" s="14">
        <v>0</v>
      </c>
      <c r="H551" s="14">
        <v>-10</v>
      </c>
      <c r="I551" s="14">
        <v>154</v>
      </c>
      <c r="J551" s="14">
        <v>14.6</v>
      </c>
      <c r="K551" s="14">
        <v>28.9</v>
      </c>
      <c r="L551" s="14">
        <v>13.4</v>
      </c>
      <c r="M551" s="14">
        <v>5</v>
      </c>
      <c r="N551" s="14">
        <v>18</v>
      </c>
      <c r="O551" s="14">
        <v>26</v>
      </c>
      <c r="P551" s="14">
        <v>0</v>
      </c>
      <c r="Q551" s="14">
        <v>28</v>
      </c>
      <c r="R551" s="14">
        <v>0</v>
      </c>
      <c r="S551" s="14">
        <v>12</v>
      </c>
      <c r="T551" s="14">
        <v>8</v>
      </c>
      <c r="U551" s="14">
        <v>52</v>
      </c>
    </row>
    <row r="552" spans="1:21">
      <c r="A552" s="54">
        <v>30955</v>
      </c>
      <c r="B552" s="14">
        <v>9</v>
      </c>
      <c r="C552" s="14">
        <v>-5</v>
      </c>
      <c r="D552" s="14">
        <v>29</v>
      </c>
      <c r="E552" s="14">
        <v>-15</v>
      </c>
      <c r="F552" s="14">
        <v>10</v>
      </c>
      <c r="G552" s="14">
        <v>0</v>
      </c>
      <c r="H552" s="14">
        <v>-25</v>
      </c>
      <c r="I552" s="14">
        <v>272</v>
      </c>
      <c r="J552" s="14">
        <v>17</v>
      </c>
      <c r="K552" s="14">
        <v>52.7</v>
      </c>
      <c r="L552" s="14">
        <v>8.6999999999999993</v>
      </c>
      <c r="M552" s="14">
        <v>1</v>
      </c>
      <c r="N552" s="14">
        <v>21</v>
      </c>
      <c r="O552" s="14">
        <v>48</v>
      </c>
      <c r="P552" s="14">
        <v>0</v>
      </c>
      <c r="Q552" s="14">
        <v>49</v>
      </c>
      <c r="R552" s="14">
        <v>0</v>
      </c>
      <c r="S552" s="14">
        <v>51</v>
      </c>
      <c r="T552" s="14">
        <v>23</v>
      </c>
      <c r="U552" s="14">
        <v>31</v>
      </c>
    </row>
    <row r="553" spans="1:21">
      <c r="A553" s="54">
        <v>30986</v>
      </c>
      <c r="B553" s="14">
        <v>9</v>
      </c>
      <c r="C553" s="14">
        <v>-10</v>
      </c>
      <c r="D553" s="14">
        <v>14</v>
      </c>
      <c r="E553" s="14">
        <v>5</v>
      </c>
      <c r="F553" s="14">
        <v>5</v>
      </c>
      <c r="G553" s="14">
        <v>0</v>
      </c>
      <c r="H553" s="14">
        <v>0</v>
      </c>
      <c r="I553" s="14">
        <v>257</v>
      </c>
      <c r="J553" s="14">
        <v>13.1</v>
      </c>
      <c r="K553" s="14">
        <v>66.7</v>
      </c>
      <c r="L553" s="14">
        <v>9.8000000000000007</v>
      </c>
      <c r="M553" s="14">
        <v>6</v>
      </c>
      <c r="N553" s="14">
        <v>25</v>
      </c>
      <c r="O553" s="14">
        <v>34</v>
      </c>
      <c r="P553" s="14">
        <v>0</v>
      </c>
      <c r="Q553" s="14">
        <v>40</v>
      </c>
      <c r="R553" s="14">
        <v>0</v>
      </c>
      <c r="S553" s="14">
        <v>47</v>
      </c>
      <c r="T553" s="14">
        <v>15</v>
      </c>
      <c r="U553" s="14">
        <v>19</v>
      </c>
    </row>
    <row r="554" spans="1:21">
      <c r="A554" s="54">
        <v>31016</v>
      </c>
      <c r="B554" s="14">
        <v>13</v>
      </c>
      <c r="C554" s="14">
        <v>-6</v>
      </c>
      <c r="D554" s="14">
        <v>27</v>
      </c>
      <c r="E554" s="14">
        <v>-8</v>
      </c>
      <c r="F554" s="14">
        <v>0</v>
      </c>
      <c r="G554" s="14">
        <v>0</v>
      </c>
      <c r="H554" s="14">
        <v>-8</v>
      </c>
      <c r="I554" s="14">
        <v>303</v>
      </c>
      <c r="J554" s="14">
        <v>10.5</v>
      </c>
      <c r="K554" s="14">
        <v>111.9</v>
      </c>
      <c r="L554" s="14">
        <v>2.5</v>
      </c>
      <c r="M554" s="14">
        <v>3</v>
      </c>
      <c r="N554" s="14">
        <v>21</v>
      </c>
      <c r="O554" s="14">
        <v>34</v>
      </c>
      <c r="P554" s="14">
        <v>0</v>
      </c>
      <c r="Q554" s="14">
        <v>37</v>
      </c>
      <c r="R554" s="14">
        <v>0</v>
      </c>
      <c r="S554" s="14">
        <v>68</v>
      </c>
      <c r="T554" s="14">
        <v>15</v>
      </c>
      <c r="U554" s="14">
        <v>37</v>
      </c>
    </row>
    <row r="555" spans="1:21">
      <c r="A555" s="54">
        <v>31047</v>
      </c>
      <c r="B555" s="14">
        <v>34</v>
      </c>
      <c r="C555" s="14">
        <v>-8</v>
      </c>
      <c r="D555" s="14">
        <v>35</v>
      </c>
      <c r="E555" s="14">
        <v>7</v>
      </c>
      <c r="F555" s="14">
        <v>12</v>
      </c>
      <c r="G555" s="14">
        <v>0</v>
      </c>
      <c r="H555" s="14">
        <v>-5</v>
      </c>
      <c r="I555" s="14">
        <v>120</v>
      </c>
      <c r="J555" s="14">
        <v>12.4</v>
      </c>
      <c r="K555" s="14">
        <v>-3.5</v>
      </c>
      <c r="L555" s="14">
        <v>4.5</v>
      </c>
      <c r="M555" s="14">
        <v>3</v>
      </c>
      <c r="N555" s="14">
        <v>20</v>
      </c>
      <c r="O555" s="14">
        <v>29</v>
      </c>
      <c r="P555" s="14">
        <v>0</v>
      </c>
      <c r="Q555" s="14">
        <v>33</v>
      </c>
      <c r="R555" s="14">
        <v>0</v>
      </c>
      <c r="S555" s="14">
        <v>8</v>
      </c>
      <c r="T555" s="14">
        <v>12</v>
      </c>
      <c r="U555" s="14">
        <v>-29</v>
      </c>
    </row>
    <row r="556" spans="1:21">
      <c r="A556" s="54">
        <v>31078</v>
      </c>
      <c r="B556" s="14">
        <v>-1</v>
      </c>
      <c r="C556" s="14">
        <v>-3</v>
      </c>
      <c r="D556" s="14">
        <v>16</v>
      </c>
      <c r="E556" s="14">
        <v>-14</v>
      </c>
      <c r="F556" s="14">
        <v>-6</v>
      </c>
      <c r="G556" s="14">
        <v>0</v>
      </c>
      <c r="H556" s="14">
        <v>-8</v>
      </c>
      <c r="I556" s="14">
        <v>212</v>
      </c>
      <c r="J556" s="14">
        <v>11.7</v>
      </c>
      <c r="K556" s="14">
        <v>22.7</v>
      </c>
      <c r="L556" s="14">
        <v>7.1</v>
      </c>
      <c r="M556" s="14">
        <v>5</v>
      </c>
      <c r="N556" s="14">
        <v>23</v>
      </c>
      <c r="O556" s="14">
        <v>44</v>
      </c>
      <c r="P556" s="14">
        <v>0</v>
      </c>
      <c r="Q556" s="14">
        <v>51</v>
      </c>
      <c r="R556" s="14">
        <v>0</v>
      </c>
      <c r="S556" s="14">
        <v>26</v>
      </c>
      <c r="T556" s="14">
        <v>20</v>
      </c>
      <c r="U556" s="14">
        <v>54</v>
      </c>
    </row>
    <row r="557" spans="1:21">
      <c r="A557" s="54">
        <v>31106</v>
      </c>
      <c r="B557" s="14">
        <v>-51</v>
      </c>
      <c r="C557" s="14">
        <v>-2</v>
      </c>
      <c r="D557" s="14">
        <v>-6</v>
      </c>
      <c r="E557" s="14">
        <v>-43</v>
      </c>
      <c r="F557" s="14">
        <v>-29</v>
      </c>
      <c r="G557" s="14">
        <v>0</v>
      </c>
      <c r="H557" s="14">
        <v>-14</v>
      </c>
      <c r="I557" s="14">
        <v>169</v>
      </c>
      <c r="J557" s="14">
        <v>0.9</v>
      </c>
      <c r="K557" s="14">
        <v>26.4</v>
      </c>
      <c r="L557" s="14">
        <v>9.3000000000000007</v>
      </c>
      <c r="M557" s="14">
        <v>1</v>
      </c>
      <c r="N557" s="14">
        <v>21</v>
      </c>
      <c r="O557" s="14">
        <v>29</v>
      </c>
      <c r="P557" s="14">
        <v>0</v>
      </c>
      <c r="Q557" s="14">
        <v>35</v>
      </c>
      <c r="R557" s="14">
        <v>0</v>
      </c>
      <c r="S557" s="14">
        <v>32</v>
      </c>
      <c r="T557" s="14">
        <v>14</v>
      </c>
      <c r="U557" s="14">
        <v>13</v>
      </c>
    </row>
    <row r="558" spans="1:21">
      <c r="A558" s="54">
        <v>31137</v>
      </c>
      <c r="B558" s="14">
        <v>40</v>
      </c>
      <c r="C558" s="14">
        <v>-1</v>
      </c>
      <c r="D558" s="14">
        <v>68</v>
      </c>
      <c r="E558" s="14">
        <v>-27</v>
      </c>
      <c r="F558" s="14">
        <v>-17</v>
      </c>
      <c r="G558" s="14">
        <v>0</v>
      </c>
      <c r="H558" s="14">
        <v>-10</v>
      </c>
      <c r="I558" s="14">
        <v>253</v>
      </c>
      <c r="J558" s="14">
        <v>15.4</v>
      </c>
      <c r="K558" s="14">
        <v>83.3</v>
      </c>
      <c r="L558" s="14">
        <v>-12.3</v>
      </c>
      <c r="M558" s="14">
        <v>-7</v>
      </c>
      <c r="N558" s="14">
        <v>25</v>
      </c>
      <c r="O558" s="14">
        <v>41</v>
      </c>
      <c r="P558" s="14">
        <v>0</v>
      </c>
      <c r="Q558" s="14">
        <v>45</v>
      </c>
      <c r="R558" s="14">
        <v>0</v>
      </c>
      <c r="S558" s="14">
        <v>44</v>
      </c>
      <c r="T558" s="14">
        <v>17</v>
      </c>
      <c r="U558" s="14">
        <v>46</v>
      </c>
    </row>
    <row r="559" spans="1:21">
      <c r="A559" s="54">
        <v>31167</v>
      </c>
      <c r="B559" s="14">
        <v>-17</v>
      </c>
      <c r="C559" s="14">
        <v>2</v>
      </c>
      <c r="D559" s="14">
        <v>34</v>
      </c>
      <c r="E559" s="14">
        <v>-53</v>
      </c>
      <c r="F559" s="14">
        <v>-35</v>
      </c>
      <c r="G559" s="14">
        <v>0</v>
      </c>
      <c r="H559" s="14">
        <v>-18</v>
      </c>
      <c r="I559" s="14">
        <v>178</v>
      </c>
      <c r="J559" s="14">
        <v>2.9</v>
      </c>
      <c r="K559" s="14">
        <v>37.299999999999997</v>
      </c>
      <c r="L559" s="14">
        <v>14.1</v>
      </c>
      <c r="M559" s="14">
        <v>9</v>
      </c>
      <c r="N559" s="14">
        <v>21</v>
      </c>
      <c r="O559" s="14">
        <v>23</v>
      </c>
      <c r="P559" s="14">
        <v>0</v>
      </c>
      <c r="Q559" s="14">
        <v>30</v>
      </c>
      <c r="R559" s="14">
        <v>0</v>
      </c>
      <c r="S559" s="14">
        <v>28</v>
      </c>
      <c r="T559" s="14">
        <v>12</v>
      </c>
      <c r="U559" s="14">
        <v>35</v>
      </c>
    </row>
    <row r="560" spans="1:21">
      <c r="A560" s="54">
        <v>31198</v>
      </c>
      <c r="B560" s="14">
        <v>-12</v>
      </c>
      <c r="C560" s="14">
        <v>-4</v>
      </c>
      <c r="D560" s="14">
        <v>23</v>
      </c>
      <c r="E560" s="14">
        <v>-31</v>
      </c>
      <c r="F560" s="14">
        <v>-18</v>
      </c>
      <c r="G560" s="14">
        <v>0</v>
      </c>
      <c r="H560" s="14">
        <v>-13</v>
      </c>
      <c r="I560" s="14">
        <v>242</v>
      </c>
      <c r="J560" s="14">
        <v>6.6</v>
      </c>
      <c r="K560" s="14">
        <v>56.9</v>
      </c>
      <c r="L560" s="14">
        <v>8.3000000000000007</v>
      </c>
      <c r="M560" s="14">
        <v>2</v>
      </c>
      <c r="N560" s="14">
        <v>24</v>
      </c>
      <c r="O560" s="14">
        <v>39</v>
      </c>
      <c r="P560" s="14">
        <v>0</v>
      </c>
      <c r="Q560" s="14">
        <v>46</v>
      </c>
      <c r="R560" s="14">
        <v>0</v>
      </c>
      <c r="S560" s="14">
        <v>40</v>
      </c>
      <c r="T560" s="14">
        <v>18</v>
      </c>
      <c r="U560" s="14">
        <v>44</v>
      </c>
    </row>
    <row r="561" spans="1:21">
      <c r="A561" s="54">
        <v>31228</v>
      </c>
      <c r="B561" s="14">
        <v>-40</v>
      </c>
      <c r="C561" s="14">
        <v>-6</v>
      </c>
      <c r="D561" s="14">
        <v>2</v>
      </c>
      <c r="E561" s="14">
        <v>-36</v>
      </c>
      <c r="F561" s="14">
        <v>-27</v>
      </c>
      <c r="G561" s="14">
        <v>0</v>
      </c>
      <c r="H561" s="14">
        <v>-9</v>
      </c>
      <c r="I561" s="14">
        <v>163</v>
      </c>
      <c r="J561" s="14">
        <v>5.9</v>
      </c>
      <c r="K561" s="14">
        <v>32.700000000000003</v>
      </c>
      <c r="L561" s="14">
        <v>8.6999999999999993</v>
      </c>
      <c r="M561" s="14">
        <v>3</v>
      </c>
      <c r="N561" s="14">
        <v>21</v>
      </c>
      <c r="O561" s="14">
        <v>26</v>
      </c>
      <c r="P561" s="14">
        <v>0</v>
      </c>
      <c r="Q561" s="14">
        <v>32</v>
      </c>
      <c r="R561" s="14">
        <v>0</v>
      </c>
      <c r="S561" s="14">
        <v>22</v>
      </c>
      <c r="T561" s="14">
        <v>10</v>
      </c>
      <c r="U561" s="14">
        <v>24</v>
      </c>
    </row>
    <row r="562" spans="1:21">
      <c r="A562" s="54">
        <v>31259</v>
      </c>
      <c r="B562" s="14">
        <v>-43</v>
      </c>
      <c r="C562" s="14">
        <v>-10</v>
      </c>
      <c r="D562" s="14">
        <v>10</v>
      </c>
      <c r="E562" s="14">
        <v>-43</v>
      </c>
      <c r="F562" s="14">
        <v>-39</v>
      </c>
      <c r="G562" s="14">
        <v>0</v>
      </c>
      <c r="H562" s="14">
        <v>-4</v>
      </c>
      <c r="I562" s="14">
        <v>110</v>
      </c>
      <c r="J562" s="14">
        <v>-0.6</v>
      </c>
      <c r="K562" s="14">
        <v>12</v>
      </c>
      <c r="L562" s="14">
        <v>3.1</v>
      </c>
      <c r="M562" s="14">
        <v>1</v>
      </c>
      <c r="N562" s="14">
        <v>22</v>
      </c>
      <c r="O562" s="14">
        <v>17</v>
      </c>
      <c r="P562" s="14">
        <v>0</v>
      </c>
      <c r="Q562" s="14">
        <v>34</v>
      </c>
      <c r="R562" s="14">
        <v>0</v>
      </c>
      <c r="S562" s="14">
        <v>10</v>
      </c>
      <c r="T562" s="14">
        <v>10</v>
      </c>
      <c r="U562" s="14">
        <v>122</v>
      </c>
    </row>
    <row r="563" spans="1:21">
      <c r="A563" s="54">
        <v>31290</v>
      </c>
      <c r="B563" s="14">
        <v>-3</v>
      </c>
      <c r="C563" s="14">
        <v>-7</v>
      </c>
      <c r="D563" s="14">
        <v>24</v>
      </c>
      <c r="E563" s="14">
        <v>-20</v>
      </c>
      <c r="F563" s="14">
        <v>-19</v>
      </c>
      <c r="G563" s="14">
        <v>0</v>
      </c>
      <c r="H563" s="14">
        <v>-1</v>
      </c>
      <c r="I563" s="14">
        <v>196</v>
      </c>
      <c r="J563" s="14">
        <v>11.1</v>
      </c>
      <c r="K563" s="14">
        <v>38.1</v>
      </c>
      <c r="L563" s="14">
        <v>-15.6</v>
      </c>
      <c r="M563" s="14">
        <v>-1</v>
      </c>
      <c r="N563" s="14">
        <v>27</v>
      </c>
      <c r="O563" s="14">
        <v>47</v>
      </c>
      <c r="P563" s="14">
        <v>0</v>
      </c>
      <c r="Q563" s="14">
        <v>62</v>
      </c>
      <c r="R563" s="14">
        <v>0</v>
      </c>
      <c r="S563" s="14">
        <v>5</v>
      </c>
      <c r="T563" s="14">
        <v>21</v>
      </c>
      <c r="U563" s="14">
        <v>-1</v>
      </c>
    </row>
    <row r="564" spans="1:21">
      <c r="A564" s="54">
        <v>31320</v>
      </c>
      <c r="B564" s="14">
        <v>-18</v>
      </c>
      <c r="C564" s="14">
        <v>-9</v>
      </c>
      <c r="D564" s="14">
        <v>29</v>
      </c>
      <c r="E564" s="14">
        <v>-38</v>
      </c>
      <c r="F564" s="14">
        <v>-35</v>
      </c>
      <c r="G564" s="14">
        <v>0</v>
      </c>
      <c r="H564" s="14">
        <v>-3</v>
      </c>
      <c r="I564" s="14">
        <v>204</v>
      </c>
      <c r="J564" s="14">
        <v>3.9</v>
      </c>
      <c r="K564" s="14">
        <v>13.6</v>
      </c>
      <c r="L564" s="14">
        <v>20.8</v>
      </c>
      <c r="M564" s="14">
        <v>3</v>
      </c>
      <c r="N564" s="14">
        <v>29</v>
      </c>
      <c r="O564" s="14">
        <v>39</v>
      </c>
      <c r="P564" s="14">
        <v>0</v>
      </c>
      <c r="Q564" s="14">
        <v>30</v>
      </c>
      <c r="R564" s="14">
        <v>0</v>
      </c>
      <c r="S564" s="14">
        <v>46</v>
      </c>
      <c r="T564" s="14">
        <v>18</v>
      </c>
      <c r="U564" s="14">
        <v>19</v>
      </c>
    </row>
    <row r="565" spans="1:21">
      <c r="A565" s="54">
        <v>31351</v>
      </c>
      <c r="B565" s="14">
        <v>1</v>
      </c>
      <c r="C565" s="14">
        <v>-5</v>
      </c>
      <c r="D565" s="14">
        <v>16</v>
      </c>
      <c r="E565" s="14">
        <v>-10</v>
      </c>
      <c r="F565" s="14">
        <v>-4</v>
      </c>
      <c r="G565" s="14">
        <v>0</v>
      </c>
      <c r="H565" s="14">
        <v>-6</v>
      </c>
      <c r="I565" s="14">
        <v>171</v>
      </c>
      <c r="J565" s="14">
        <v>7.4</v>
      </c>
      <c r="K565" s="14">
        <v>14.5</v>
      </c>
      <c r="L565" s="14">
        <v>6.1</v>
      </c>
      <c r="M565" s="14">
        <v>4</v>
      </c>
      <c r="N565" s="14">
        <v>28</v>
      </c>
      <c r="O565" s="14">
        <v>34</v>
      </c>
      <c r="P565" s="14">
        <v>0</v>
      </c>
      <c r="Q565" s="14">
        <v>41</v>
      </c>
      <c r="R565" s="14">
        <v>0</v>
      </c>
      <c r="S565" s="14">
        <v>19</v>
      </c>
      <c r="T565" s="14">
        <v>16</v>
      </c>
      <c r="U565" s="14">
        <v>16</v>
      </c>
    </row>
    <row r="566" spans="1:21">
      <c r="A566" s="54">
        <v>31381</v>
      </c>
      <c r="B566" s="14">
        <v>-9</v>
      </c>
      <c r="C566" s="14">
        <v>-9</v>
      </c>
      <c r="D566" s="14">
        <v>11</v>
      </c>
      <c r="E566" s="14">
        <v>-11</v>
      </c>
      <c r="F566" s="14">
        <v>-10</v>
      </c>
      <c r="G566" s="14">
        <v>0</v>
      </c>
      <c r="H566" s="14">
        <v>-1</v>
      </c>
      <c r="I566" s="14">
        <v>199</v>
      </c>
      <c r="J566" s="14">
        <v>3.7</v>
      </c>
      <c r="K566" s="14">
        <v>27.8</v>
      </c>
      <c r="L566" s="14">
        <v>2</v>
      </c>
      <c r="M566" s="14">
        <v>4</v>
      </c>
      <c r="N566" s="14">
        <v>33</v>
      </c>
      <c r="O566" s="14">
        <v>38</v>
      </c>
      <c r="P566" s="14">
        <v>0</v>
      </c>
      <c r="Q566" s="14">
        <v>45</v>
      </c>
      <c r="R566" s="14">
        <v>0</v>
      </c>
      <c r="S566" s="14">
        <v>27</v>
      </c>
      <c r="T566" s="14">
        <v>18</v>
      </c>
      <c r="U566" s="14">
        <v>20</v>
      </c>
    </row>
    <row r="567" spans="1:21">
      <c r="A567" s="54">
        <v>31412</v>
      </c>
      <c r="B567" s="14">
        <v>-2</v>
      </c>
      <c r="C567" s="14">
        <v>-6</v>
      </c>
      <c r="D567" s="14">
        <v>8</v>
      </c>
      <c r="E567" s="14">
        <v>-4</v>
      </c>
      <c r="F567" s="14">
        <v>-10</v>
      </c>
      <c r="G567" s="14">
        <v>0</v>
      </c>
      <c r="H567" s="14">
        <v>6</v>
      </c>
      <c r="I567" s="14">
        <v>148</v>
      </c>
      <c r="J567" s="14">
        <v>0.5</v>
      </c>
      <c r="K567" s="14">
        <v>25.6</v>
      </c>
      <c r="L567" s="14">
        <v>3.3</v>
      </c>
      <c r="M567" s="14">
        <v>1</v>
      </c>
      <c r="N567" s="14">
        <v>24</v>
      </c>
      <c r="O567" s="14">
        <v>28</v>
      </c>
      <c r="P567" s="14">
        <v>0</v>
      </c>
      <c r="Q567" s="14">
        <v>30</v>
      </c>
      <c r="R567" s="14">
        <v>0</v>
      </c>
      <c r="S567" s="14">
        <v>24</v>
      </c>
      <c r="T567" s="14">
        <v>12</v>
      </c>
      <c r="U567" s="14">
        <v>20</v>
      </c>
    </row>
    <row r="568" spans="1:21">
      <c r="A568" s="54">
        <v>31443</v>
      </c>
      <c r="B568" s="14">
        <v>12</v>
      </c>
      <c r="C568" s="14">
        <v>-2</v>
      </c>
      <c r="D568" s="14">
        <v>21</v>
      </c>
      <c r="E568" s="14">
        <v>-7</v>
      </c>
      <c r="F568" s="14">
        <v>-7</v>
      </c>
      <c r="G568" s="14">
        <v>0</v>
      </c>
      <c r="H568" s="14">
        <v>0</v>
      </c>
      <c r="I568" s="14">
        <v>90</v>
      </c>
      <c r="J568" s="14">
        <v>-5.5</v>
      </c>
      <c r="K568" s="14">
        <v>9.1999999999999993</v>
      </c>
      <c r="L568" s="14">
        <v>5.0999999999999996</v>
      </c>
      <c r="M568" s="14">
        <v>1</v>
      </c>
      <c r="N568" s="14">
        <v>18</v>
      </c>
      <c r="O568" s="14">
        <v>16</v>
      </c>
      <c r="P568" s="14">
        <v>0</v>
      </c>
      <c r="Q568" s="14">
        <v>18</v>
      </c>
      <c r="R568" s="14">
        <v>0</v>
      </c>
      <c r="S568" s="14">
        <v>21</v>
      </c>
      <c r="T568" s="14">
        <v>7</v>
      </c>
      <c r="U568" s="14">
        <v>21</v>
      </c>
    </row>
    <row r="569" spans="1:21">
      <c r="A569" s="54">
        <v>31471</v>
      </c>
      <c r="B569" s="14">
        <v>-45</v>
      </c>
      <c r="C569" s="14">
        <v>-18</v>
      </c>
      <c r="D569" s="14">
        <v>-4</v>
      </c>
      <c r="E569" s="14">
        <v>-23</v>
      </c>
      <c r="F569" s="14">
        <v>-22</v>
      </c>
      <c r="G569" s="14">
        <v>0</v>
      </c>
      <c r="H569" s="14">
        <v>-1</v>
      </c>
      <c r="I569" s="14">
        <v>116</v>
      </c>
      <c r="J569" s="14">
        <v>-2</v>
      </c>
      <c r="K569" s="14">
        <v>7.2</v>
      </c>
      <c r="L569" s="14">
        <v>-4.4000000000000004</v>
      </c>
      <c r="M569" s="14">
        <v>0</v>
      </c>
      <c r="N569" s="14">
        <v>33</v>
      </c>
      <c r="O569" s="14">
        <v>24</v>
      </c>
      <c r="P569" s="14">
        <v>0</v>
      </c>
      <c r="Q569" s="14">
        <v>24</v>
      </c>
      <c r="R569" s="14">
        <v>0</v>
      </c>
      <c r="S569" s="14">
        <v>22</v>
      </c>
      <c r="T569" s="14">
        <v>10</v>
      </c>
      <c r="U569" s="14">
        <v>44</v>
      </c>
    </row>
    <row r="570" spans="1:21">
      <c r="A570" s="54">
        <v>31502</v>
      </c>
      <c r="B570" s="14">
        <v>-57</v>
      </c>
      <c r="C570" s="14">
        <v>-28</v>
      </c>
      <c r="D570" s="14">
        <v>10</v>
      </c>
      <c r="E570" s="14">
        <v>-39</v>
      </c>
      <c r="F570" s="14">
        <v>-32</v>
      </c>
      <c r="G570" s="14">
        <v>0</v>
      </c>
      <c r="H570" s="14">
        <v>-7</v>
      </c>
      <c r="I570" s="14">
        <v>148</v>
      </c>
      <c r="J570" s="14">
        <v>-9.6</v>
      </c>
      <c r="K570" s="14">
        <v>57.5</v>
      </c>
      <c r="L570" s="14">
        <v>-5.0999999999999996</v>
      </c>
      <c r="M570" s="14">
        <v>-1</v>
      </c>
      <c r="N570" s="14">
        <v>26</v>
      </c>
      <c r="O570" s="14">
        <v>20</v>
      </c>
      <c r="P570" s="14">
        <v>0</v>
      </c>
      <c r="Q570" s="14">
        <v>29</v>
      </c>
      <c r="R570" s="14">
        <v>0</v>
      </c>
      <c r="S570" s="14">
        <v>22</v>
      </c>
      <c r="T570" s="14">
        <v>12</v>
      </c>
      <c r="U570" s="14">
        <v>-4</v>
      </c>
    </row>
    <row r="571" spans="1:21">
      <c r="A571" s="54">
        <v>31532</v>
      </c>
      <c r="B571" s="14">
        <v>-1</v>
      </c>
      <c r="C571" s="14">
        <v>-29</v>
      </c>
      <c r="D571" s="14">
        <v>36</v>
      </c>
      <c r="E571" s="14">
        <v>-8</v>
      </c>
      <c r="F571" s="14">
        <v>-4</v>
      </c>
      <c r="G571" s="14">
        <v>0</v>
      </c>
      <c r="H571" s="14">
        <v>-4</v>
      </c>
      <c r="I571" s="14">
        <v>178</v>
      </c>
      <c r="J571" s="14">
        <v>10.8</v>
      </c>
      <c r="K571" s="14">
        <v>30.3</v>
      </c>
      <c r="L571" s="14">
        <v>1.2</v>
      </c>
      <c r="M571" s="14">
        <v>1</v>
      </c>
      <c r="N571" s="14">
        <v>30</v>
      </c>
      <c r="O571" s="14">
        <v>31</v>
      </c>
      <c r="P571" s="14">
        <v>0</v>
      </c>
      <c r="Q571" s="14">
        <v>37</v>
      </c>
      <c r="R571" s="14">
        <v>0</v>
      </c>
      <c r="S571" s="14">
        <v>23</v>
      </c>
      <c r="T571" s="14">
        <v>14</v>
      </c>
      <c r="U571" s="14">
        <v>10</v>
      </c>
    </row>
    <row r="572" spans="1:21">
      <c r="A572" s="54">
        <v>31563</v>
      </c>
      <c r="B572" s="14">
        <v>-78</v>
      </c>
      <c r="C572" s="14">
        <v>-29</v>
      </c>
      <c r="D572" s="14">
        <v>-26</v>
      </c>
      <c r="E572" s="14">
        <v>-23</v>
      </c>
      <c r="F572" s="14">
        <v>-23</v>
      </c>
      <c r="G572" s="14">
        <v>0</v>
      </c>
      <c r="H572" s="14">
        <v>0</v>
      </c>
      <c r="I572" s="14">
        <v>180</v>
      </c>
      <c r="J572" s="14">
        <v>5.0999999999999996</v>
      </c>
      <c r="K572" s="14">
        <v>45.4</v>
      </c>
      <c r="L572" s="14">
        <v>8.5</v>
      </c>
      <c r="M572" s="14">
        <v>1</v>
      </c>
      <c r="N572" s="14">
        <v>25</v>
      </c>
      <c r="O572" s="14">
        <v>24</v>
      </c>
      <c r="P572" s="14">
        <v>0</v>
      </c>
      <c r="Q572" s="14">
        <v>30</v>
      </c>
      <c r="R572" s="14">
        <v>0</v>
      </c>
      <c r="S572" s="14">
        <v>29</v>
      </c>
      <c r="T572" s="14">
        <v>11</v>
      </c>
      <c r="U572" s="14">
        <v>25</v>
      </c>
    </row>
    <row r="573" spans="1:21">
      <c r="A573" s="54">
        <v>31593</v>
      </c>
      <c r="B573" s="14">
        <v>-86</v>
      </c>
      <c r="C573" s="14">
        <v>-16</v>
      </c>
      <c r="D573" s="14">
        <v>-7</v>
      </c>
      <c r="E573" s="14">
        <v>-63</v>
      </c>
      <c r="F573" s="14">
        <v>-62</v>
      </c>
      <c r="G573" s="14">
        <v>0</v>
      </c>
      <c r="H573" s="14">
        <v>-1</v>
      </c>
      <c r="I573" s="14">
        <v>4</v>
      </c>
      <c r="J573" s="14">
        <v>-30.9</v>
      </c>
      <c r="K573" s="14">
        <v>15.8</v>
      </c>
      <c r="L573" s="14">
        <v>7.5</v>
      </c>
      <c r="M573" s="14">
        <v>-86</v>
      </c>
      <c r="N573" s="14">
        <v>27</v>
      </c>
      <c r="O573" s="14">
        <v>20</v>
      </c>
      <c r="P573" s="14">
        <v>0</v>
      </c>
      <c r="Q573" s="14">
        <v>29</v>
      </c>
      <c r="R573" s="14">
        <v>0</v>
      </c>
      <c r="S573" s="14">
        <v>16</v>
      </c>
      <c r="T573" s="14">
        <v>10</v>
      </c>
      <c r="U573" s="14">
        <v>-11</v>
      </c>
    </row>
    <row r="574" spans="1:21">
      <c r="A574" s="54">
        <v>31624</v>
      </c>
      <c r="B574" s="14">
        <v>-28</v>
      </c>
      <c r="C574" s="14">
        <v>-8</v>
      </c>
      <c r="D574" s="14">
        <v>13</v>
      </c>
      <c r="E574" s="14">
        <v>-33</v>
      </c>
      <c r="F574" s="14">
        <v>-23</v>
      </c>
      <c r="G574" s="14">
        <v>0</v>
      </c>
      <c r="H574" s="14">
        <v>-10</v>
      </c>
      <c r="I574" s="14">
        <v>346</v>
      </c>
      <c r="J574" s="14">
        <v>39.4</v>
      </c>
      <c r="K574" s="14">
        <v>51.4</v>
      </c>
      <c r="L574" s="14">
        <v>13.5</v>
      </c>
      <c r="M574" s="14">
        <v>88</v>
      </c>
      <c r="N574" s="14">
        <v>31</v>
      </c>
      <c r="O574" s="14">
        <v>29</v>
      </c>
      <c r="P574" s="14">
        <v>0</v>
      </c>
      <c r="Q574" s="14">
        <v>50</v>
      </c>
      <c r="R574" s="14">
        <v>0</v>
      </c>
      <c r="S574" s="14">
        <v>29</v>
      </c>
      <c r="T574" s="14">
        <v>13</v>
      </c>
      <c r="U574" s="14">
        <v>0</v>
      </c>
    </row>
    <row r="575" spans="1:21">
      <c r="A575" s="54">
        <v>31655</v>
      </c>
      <c r="B575" s="14">
        <v>-10</v>
      </c>
      <c r="C575" s="14">
        <v>-15</v>
      </c>
      <c r="D575" s="14">
        <v>13</v>
      </c>
      <c r="E575" s="14">
        <v>-8</v>
      </c>
      <c r="F575" s="14">
        <v>0</v>
      </c>
      <c r="G575" s="14">
        <v>0</v>
      </c>
      <c r="H575" s="14">
        <v>-8</v>
      </c>
      <c r="I575" s="14">
        <v>104</v>
      </c>
      <c r="J575" s="14">
        <v>-8.9</v>
      </c>
      <c r="K575" s="14">
        <v>47.5</v>
      </c>
      <c r="L575" s="14">
        <v>8.3000000000000007</v>
      </c>
      <c r="M575" s="14">
        <v>-33</v>
      </c>
      <c r="N575" s="14">
        <v>24</v>
      </c>
      <c r="O575" s="14">
        <v>29</v>
      </c>
      <c r="P575" s="14">
        <v>0</v>
      </c>
      <c r="Q575" s="14">
        <v>49</v>
      </c>
      <c r="R575" s="14">
        <v>0</v>
      </c>
      <c r="S575" s="14">
        <v>-24</v>
      </c>
      <c r="T575" s="14">
        <v>13</v>
      </c>
      <c r="U575" s="14">
        <v>21</v>
      </c>
    </row>
    <row r="576" spans="1:21">
      <c r="A576" s="54">
        <v>31685</v>
      </c>
      <c r="B576" s="14">
        <v>-9</v>
      </c>
      <c r="C576" s="14">
        <v>-14</v>
      </c>
      <c r="D576" s="14">
        <v>-4</v>
      </c>
      <c r="E576" s="14">
        <v>9</v>
      </c>
      <c r="F576" s="14">
        <v>-14</v>
      </c>
      <c r="G576" s="14">
        <v>0</v>
      </c>
      <c r="H576" s="14">
        <v>23</v>
      </c>
      <c r="I576" s="14">
        <v>245</v>
      </c>
      <c r="J576" s="14">
        <v>-0.7</v>
      </c>
      <c r="K576" s="14">
        <v>43.4</v>
      </c>
      <c r="L576" s="14">
        <v>5.9</v>
      </c>
      <c r="M576" s="14">
        <v>38</v>
      </c>
      <c r="N576" s="14">
        <v>24</v>
      </c>
      <c r="O576" s="14">
        <v>29</v>
      </c>
      <c r="P576" s="14">
        <v>0</v>
      </c>
      <c r="Q576" s="14">
        <v>4</v>
      </c>
      <c r="R576" s="14">
        <v>0</v>
      </c>
      <c r="S576" s="14">
        <v>88</v>
      </c>
      <c r="T576" s="14">
        <v>14</v>
      </c>
      <c r="U576" s="14">
        <v>110</v>
      </c>
    </row>
    <row r="577" spans="1:21">
      <c r="A577" s="54">
        <v>31716</v>
      </c>
      <c r="B577" s="14">
        <v>-8</v>
      </c>
      <c r="C577" s="14">
        <v>-2</v>
      </c>
      <c r="D577" s="14">
        <v>15</v>
      </c>
      <c r="E577" s="14">
        <v>-21</v>
      </c>
      <c r="F577" s="14">
        <v>-28</v>
      </c>
      <c r="G577" s="14">
        <v>0</v>
      </c>
      <c r="H577" s="14">
        <v>7</v>
      </c>
      <c r="I577" s="14">
        <v>136</v>
      </c>
      <c r="J577" s="14">
        <v>-0.9</v>
      </c>
      <c r="K577" s="14">
        <v>14.2</v>
      </c>
      <c r="L577" s="14">
        <v>5.5</v>
      </c>
      <c r="M577" s="14">
        <v>-6</v>
      </c>
      <c r="N577" s="14">
        <v>18</v>
      </c>
      <c r="O577" s="14">
        <v>30</v>
      </c>
      <c r="P577" s="14">
        <v>0</v>
      </c>
      <c r="Q577" s="14">
        <v>38</v>
      </c>
      <c r="R577" s="14">
        <v>0</v>
      </c>
      <c r="S577" s="14">
        <v>21</v>
      </c>
      <c r="T577" s="14">
        <v>15</v>
      </c>
      <c r="U577" s="14">
        <v>59</v>
      </c>
    </row>
    <row r="578" spans="1:21">
      <c r="A578" s="54">
        <v>31746</v>
      </c>
      <c r="B578" s="14">
        <v>-4</v>
      </c>
      <c r="C578" s="14">
        <v>-5</v>
      </c>
      <c r="D578" s="14">
        <v>6</v>
      </c>
      <c r="E578" s="14">
        <v>-5</v>
      </c>
      <c r="F578" s="14">
        <v>-8</v>
      </c>
      <c r="G578" s="14">
        <v>0</v>
      </c>
      <c r="H578" s="14">
        <v>3</v>
      </c>
      <c r="I578" s="14">
        <v>155</v>
      </c>
      <c r="J578" s="14">
        <v>2.2999999999999998</v>
      </c>
      <c r="K578" s="14">
        <v>14.6</v>
      </c>
      <c r="L578" s="14">
        <v>9.1</v>
      </c>
      <c r="M578" s="14">
        <v>13</v>
      </c>
      <c r="N578" s="14">
        <v>21</v>
      </c>
      <c r="O578" s="14">
        <v>31</v>
      </c>
      <c r="P578" s="14">
        <v>0</v>
      </c>
      <c r="Q578" s="14">
        <v>30</v>
      </c>
      <c r="R578" s="14">
        <v>0</v>
      </c>
      <c r="S578" s="14">
        <v>21</v>
      </c>
      <c r="T578" s="14">
        <v>12</v>
      </c>
      <c r="U578" s="14">
        <v>36</v>
      </c>
    </row>
    <row r="579" spans="1:21">
      <c r="A579" s="54">
        <v>31777</v>
      </c>
      <c r="B579" s="14">
        <v>33</v>
      </c>
      <c r="C579" s="14">
        <v>-6</v>
      </c>
      <c r="D579" s="14">
        <v>33</v>
      </c>
      <c r="E579" s="14">
        <v>6</v>
      </c>
      <c r="F579" s="14">
        <v>-4</v>
      </c>
      <c r="G579" s="14">
        <v>0</v>
      </c>
      <c r="H579" s="14">
        <v>10</v>
      </c>
      <c r="I579" s="14">
        <v>152</v>
      </c>
      <c r="J579" s="14">
        <v>4.0999999999999996</v>
      </c>
      <c r="K579" s="14">
        <v>9.3000000000000007</v>
      </c>
      <c r="L579" s="14">
        <v>1.8</v>
      </c>
      <c r="M579" s="14">
        <v>3</v>
      </c>
      <c r="N579" s="14">
        <v>28</v>
      </c>
      <c r="O579" s="14">
        <v>33</v>
      </c>
      <c r="P579" s="14">
        <v>0</v>
      </c>
      <c r="Q579" s="14">
        <v>36</v>
      </c>
      <c r="R579" s="14">
        <v>0</v>
      </c>
      <c r="S579" s="14">
        <v>22</v>
      </c>
      <c r="T579" s="14">
        <v>14</v>
      </c>
      <c r="U579" s="14">
        <v>16</v>
      </c>
    </row>
    <row r="580" spans="1:21">
      <c r="A580" s="54">
        <v>31808</v>
      </c>
      <c r="B580" s="14">
        <v>-5</v>
      </c>
      <c r="C580" s="14">
        <v>-6</v>
      </c>
      <c r="D580" s="14">
        <v>14</v>
      </c>
      <c r="E580" s="14">
        <v>-13</v>
      </c>
      <c r="F580" s="14">
        <v>-13</v>
      </c>
      <c r="G580" s="14">
        <v>0</v>
      </c>
      <c r="H580" s="14">
        <v>0</v>
      </c>
      <c r="I580" s="14">
        <v>150</v>
      </c>
      <c r="J580" s="14">
        <v>10.4</v>
      </c>
      <c r="K580" s="14">
        <v>-10.7</v>
      </c>
      <c r="L580" s="14">
        <v>2.9</v>
      </c>
      <c r="M580" s="14">
        <v>4</v>
      </c>
      <c r="N580" s="14">
        <v>18</v>
      </c>
      <c r="O580" s="14">
        <v>40</v>
      </c>
      <c r="P580" s="14">
        <v>0</v>
      </c>
      <c r="Q580" s="14">
        <v>44</v>
      </c>
      <c r="R580" s="14">
        <v>0</v>
      </c>
      <c r="S580" s="14">
        <v>24</v>
      </c>
      <c r="T580" s="14">
        <v>18</v>
      </c>
      <c r="U580" s="14">
        <v>24</v>
      </c>
    </row>
    <row r="581" spans="1:21">
      <c r="A581" s="54">
        <v>31836</v>
      </c>
      <c r="B581" s="14">
        <v>64</v>
      </c>
      <c r="C581" s="14">
        <v>-1</v>
      </c>
      <c r="D581" s="14">
        <v>31</v>
      </c>
      <c r="E581" s="14">
        <v>34</v>
      </c>
      <c r="F581" s="14">
        <v>26</v>
      </c>
      <c r="G581" s="14">
        <v>0</v>
      </c>
      <c r="H581" s="14">
        <v>8</v>
      </c>
      <c r="I581" s="14">
        <v>186</v>
      </c>
      <c r="J581" s="14">
        <v>11.2</v>
      </c>
      <c r="K581" s="14">
        <v>31.5</v>
      </c>
      <c r="L581" s="14">
        <v>10</v>
      </c>
      <c r="M581" s="14">
        <v>5</v>
      </c>
      <c r="N581" s="14">
        <v>21</v>
      </c>
      <c r="O581" s="14">
        <v>34</v>
      </c>
      <c r="P581" s="14">
        <v>0</v>
      </c>
      <c r="Q581" s="14">
        <v>26</v>
      </c>
      <c r="R581" s="14">
        <v>0</v>
      </c>
      <c r="S581" s="14">
        <v>34</v>
      </c>
      <c r="T581" s="14">
        <v>12</v>
      </c>
      <c r="U581" s="14">
        <v>-9</v>
      </c>
    </row>
    <row r="582" spans="1:21">
      <c r="A582" s="54">
        <v>31867</v>
      </c>
      <c r="B582" s="14">
        <v>11</v>
      </c>
      <c r="C582" s="14">
        <v>2</v>
      </c>
      <c r="D582" s="14">
        <v>1</v>
      </c>
      <c r="E582" s="14">
        <v>8</v>
      </c>
      <c r="F582" s="14">
        <v>-1</v>
      </c>
      <c r="G582" s="14">
        <v>0</v>
      </c>
      <c r="H582" s="14">
        <v>9</v>
      </c>
      <c r="I582" s="14">
        <v>206</v>
      </c>
      <c r="J582" s="14">
        <v>4.4000000000000004</v>
      </c>
      <c r="K582" s="14">
        <v>51.5</v>
      </c>
      <c r="L582" s="14">
        <v>6.4</v>
      </c>
      <c r="M582" s="14">
        <v>7</v>
      </c>
      <c r="N582" s="14">
        <v>24</v>
      </c>
      <c r="O582" s="14">
        <v>34</v>
      </c>
      <c r="P582" s="14">
        <v>0</v>
      </c>
      <c r="Q582" s="14">
        <v>45</v>
      </c>
      <c r="R582" s="14">
        <v>0</v>
      </c>
      <c r="S582" s="14">
        <v>16</v>
      </c>
      <c r="T582" s="14">
        <v>17</v>
      </c>
      <c r="U582" s="14">
        <v>28</v>
      </c>
    </row>
    <row r="583" spans="1:21">
      <c r="A583" s="54">
        <v>31897</v>
      </c>
      <c r="B583" s="14">
        <v>35</v>
      </c>
      <c r="C583" s="14">
        <v>3</v>
      </c>
      <c r="D583" s="14">
        <v>14</v>
      </c>
      <c r="E583" s="14">
        <v>18</v>
      </c>
      <c r="F583" s="14">
        <v>2</v>
      </c>
      <c r="G583" s="14">
        <v>0</v>
      </c>
      <c r="H583" s="14">
        <v>16</v>
      </c>
      <c r="I583" s="14">
        <v>255</v>
      </c>
      <c r="J583" s="14">
        <v>11.6</v>
      </c>
      <c r="K583" s="14">
        <v>48.5</v>
      </c>
      <c r="L583" s="14">
        <v>17.5</v>
      </c>
      <c r="M583" s="14">
        <v>8</v>
      </c>
      <c r="N583" s="14">
        <v>31</v>
      </c>
      <c r="O583" s="14">
        <v>42</v>
      </c>
      <c r="P583" s="14">
        <v>0</v>
      </c>
      <c r="Q583" s="14">
        <v>48</v>
      </c>
      <c r="R583" s="14">
        <v>0</v>
      </c>
      <c r="S583" s="14">
        <v>30</v>
      </c>
      <c r="T583" s="14">
        <v>18</v>
      </c>
      <c r="U583" s="14">
        <v>45</v>
      </c>
    </row>
    <row r="584" spans="1:21">
      <c r="A584" s="54">
        <v>31928</v>
      </c>
      <c r="B584" s="14">
        <v>48</v>
      </c>
      <c r="C584" s="14">
        <v>4</v>
      </c>
      <c r="D584" s="14">
        <v>27</v>
      </c>
      <c r="E584" s="14">
        <v>17</v>
      </c>
      <c r="F584" s="14">
        <v>9</v>
      </c>
      <c r="G584" s="14">
        <v>0</v>
      </c>
      <c r="H584" s="14">
        <v>8</v>
      </c>
      <c r="I584" s="14">
        <v>178</v>
      </c>
      <c r="J584" s="14">
        <v>3.6</v>
      </c>
      <c r="K584" s="14">
        <v>18.899999999999999</v>
      </c>
      <c r="L584" s="14">
        <v>6</v>
      </c>
      <c r="M584" s="14">
        <v>4</v>
      </c>
      <c r="N584" s="14">
        <v>18</v>
      </c>
      <c r="O584" s="14">
        <v>43</v>
      </c>
      <c r="P584" s="14">
        <v>0</v>
      </c>
      <c r="Q584" s="14">
        <v>53</v>
      </c>
      <c r="R584" s="14">
        <v>0</v>
      </c>
      <c r="S584" s="14">
        <v>12</v>
      </c>
      <c r="T584" s="14">
        <v>19</v>
      </c>
      <c r="U584" s="14">
        <v>3</v>
      </c>
    </row>
    <row r="585" spans="1:21">
      <c r="A585" s="54">
        <v>31958</v>
      </c>
      <c r="B585" s="14">
        <v>0</v>
      </c>
      <c r="C585" s="14">
        <v>-1</v>
      </c>
      <c r="D585" s="14">
        <v>6</v>
      </c>
      <c r="E585" s="14">
        <v>-5</v>
      </c>
      <c r="F585" s="14">
        <v>-3</v>
      </c>
      <c r="G585" s="14">
        <v>0</v>
      </c>
      <c r="H585" s="14">
        <v>-2</v>
      </c>
      <c r="I585" s="14">
        <v>160</v>
      </c>
      <c r="J585" s="14">
        <v>4.5999999999999996</v>
      </c>
      <c r="K585" s="14">
        <v>38.299999999999997</v>
      </c>
      <c r="L585" s="14">
        <v>14.8</v>
      </c>
      <c r="M585" s="14">
        <v>5</v>
      </c>
      <c r="N585" s="14">
        <v>12</v>
      </c>
      <c r="O585" s="14">
        <v>26</v>
      </c>
      <c r="P585" s="14">
        <v>0</v>
      </c>
      <c r="Q585" s="14">
        <v>36</v>
      </c>
      <c r="R585" s="14">
        <v>0</v>
      </c>
      <c r="S585" s="14">
        <v>15</v>
      </c>
      <c r="T585" s="14">
        <v>10</v>
      </c>
      <c r="U585" s="14">
        <v>12</v>
      </c>
    </row>
    <row r="586" spans="1:21">
      <c r="A586" s="54">
        <v>31989</v>
      </c>
      <c r="B586" s="14">
        <v>65</v>
      </c>
      <c r="C586" s="14">
        <v>3</v>
      </c>
      <c r="D586" s="14">
        <v>6</v>
      </c>
      <c r="E586" s="14">
        <v>56</v>
      </c>
      <c r="F586" s="14">
        <v>4</v>
      </c>
      <c r="G586" s="14">
        <v>0</v>
      </c>
      <c r="H586" s="14">
        <v>52</v>
      </c>
      <c r="I586" s="14">
        <v>246</v>
      </c>
      <c r="J586" s="14">
        <v>9.1999999999999993</v>
      </c>
      <c r="K586" s="14">
        <v>38.6</v>
      </c>
      <c r="L586" s="14">
        <v>5.7</v>
      </c>
      <c r="M586" s="14">
        <v>7</v>
      </c>
      <c r="N586" s="14">
        <v>20</v>
      </c>
      <c r="O586" s="14">
        <v>44</v>
      </c>
      <c r="P586" s="14">
        <v>0</v>
      </c>
      <c r="Q586" s="14">
        <v>82</v>
      </c>
      <c r="R586" s="14">
        <v>0</v>
      </c>
      <c r="S586" s="14">
        <v>20</v>
      </c>
      <c r="T586" s="14">
        <v>19</v>
      </c>
      <c r="U586" s="14">
        <v>36</v>
      </c>
    </row>
    <row r="587" spans="1:21">
      <c r="A587" s="54">
        <v>32020</v>
      </c>
      <c r="B587" s="14">
        <v>51</v>
      </c>
      <c r="C587" s="14">
        <v>4</v>
      </c>
      <c r="D587" s="14">
        <v>10</v>
      </c>
      <c r="E587" s="14">
        <v>37</v>
      </c>
      <c r="F587" s="14">
        <v>56</v>
      </c>
      <c r="G587" s="14">
        <v>0</v>
      </c>
      <c r="H587" s="14">
        <v>-19</v>
      </c>
      <c r="I587" s="14">
        <v>110</v>
      </c>
      <c r="J587" s="14">
        <v>13.3</v>
      </c>
      <c r="K587" s="14">
        <v>10.1</v>
      </c>
      <c r="L587" s="14">
        <v>13.8</v>
      </c>
      <c r="M587" s="14">
        <v>8</v>
      </c>
      <c r="N587" s="14">
        <v>11</v>
      </c>
      <c r="O587" s="14">
        <v>38</v>
      </c>
      <c r="P587" s="14">
        <v>0</v>
      </c>
      <c r="Q587" s="14">
        <v>68</v>
      </c>
      <c r="R587" s="14">
        <v>0</v>
      </c>
      <c r="S587" s="14">
        <v>-72</v>
      </c>
      <c r="T587" s="14">
        <v>19</v>
      </c>
      <c r="U587" s="14">
        <v>12</v>
      </c>
    </row>
    <row r="588" spans="1:21">
      <c r="A588" s="54">
        <v>32050</v>
      </c>
      <c r="B588" s="14">
        <v>60</v>
      </c>
      <c r="C588" s="14">
        <v>5</v>
      </c>
      <c r="D588" s="14">
        <v>-6</v>
      </c>
      <c r="E588" s="14">
        <v>61</v>
      </c>
      <c r="F588" s="14">
        <v>34</v>
      </c>
      <c r="G588" s="14">
        <v>0</v>
      </c>
      <c r="H588" s="14">
        <v>27</v>
      </c>
      <c r="I588" s="14">
        <v>204</v>
      </c>
      <c r="J588" s="14">
        <v>11.3</v>
      </c>
      <c r="K588" s="14">
        <v>30.4</v>
      </c>
      <c r="L588" s="14">
        <v>19.899999999999999</v>
      </c>
      <c r="M588" s="14">
        <v>10</v>
      </c>
      <c r="N588" s="14">
        <v>8</v>
      </c>
      <c r="O588" s="14">
        <v>24</v>
      </c>
      <c r="P588" s="14">
        <v>0</v>
      </c>
      <c r="Q588" s="14">
        <v>-27</v>
      </c>
      <c r="R588" s="14">
        <v>0</v>
      </c>
      <c r="S588" s="14">
        <v>115</v>
      </c>
      <c r="T588" s="14">
        <v>11</v>
      </c>
      <c r="U588" s="14">
        <v>-37</v>
      </c>
    </row>
    <row r="589" spans="1:21">
      <c r="A589" s="54">
        <v>32081</v>
      </c>
      <c r="B589" s="14">
        <v>89</v>
      </c>
      <c r="C589" s="14">
        <v>5</v>
      </c>
      <c r="D589" s="14">
        <v>46</v>
      </c>
      <c r="E589" s="14">
        <v>38</v>
      </c>
      <c r="F589" s="14">
        <v>28</v>
      </c>
      <c r="G589" s="14">
        <v>0</v>
      </c>
      <c r="H589" s="14">
        <v>10</v>
      </c>
      <c r="I589" s="14">
        <v>268</v>
      </c>
      <c r="J589" s="14">
        <v>14.2</v>
      </c>
      <c r="K589" s="14">
        <v>66.2</v>
      </c>
      <c r="L589" s="14">
        <v>10.5</v>
      </c>
      <c r="M589" s="14">
        <v>7</v>
      </c>
      <c r="N589" s="14">
        <v>15</v>
      </c>
      <c r="O589" s="14">
        <v>39</v>
      </c>
      <c r="P589" s="14">
        <v>0</v>
      </c>
      <c r="Q589" s="14">
        <v>43</v>
      </c>
      <c r="R589" s="14">
        <v>0</v>
      </c>
      <c r="S589" s="14">
        <v>58</v>
      </c>
      <c r="T589" s="14">
        <v>16</v>
      </c>
      <c r="U589" s="14">
        <v>134</v>
      </c>
    </row>
    <row r="590" spans="1:21">
      <c r="A590" s="54">
        <v>32111</v>
      </c>
      <c r="B590" s="14">
        <v>56</v>
      </c>
      <c r="C590" s="14">
        <v>0</v>
      </c>
      <c r="D590" s="14">
        <v>10</v>
      </c>
      <c r="E590" s="14">
        <v>46</v>
      </c>
      <c r="F590" s="14">
        <v>24</v>
      </c>
      <c r="G590" s="14">
        <v>0</v>
      </c>
      <c r="H590" s="14">
        <v>22</v>
      </c>
      <c r="I590" s="14">
        <v>148</v>
      </c>
      <c r="J590" s="14">
        <v>10.6</v>
      </c>
      <c r="K590" s="14">
        <v>23.6</v>
      </c>
      <c r="L590" s="14">
        <v>7.9</v>
      </c>
      <c r="M590" s="14">
        <v>5</v>
      </c>
      <c r="N590" s="14">
        <v>-1</v>
      </c>
      <c r="O590" s="14">
        <v>32</v>
      </c>
      <c r="P590" s="14">
        <v>0</v>
      </c>
      <c r="Q590" s="14">
        <v>25</v>
      </c>
      <c r="R590" s="14">
        <v>0</v>
      </c>
      <c r="S590" s="14">
        <v>34</v>
      </c>
      <c r="T590" s="14">
        <v>11</v>
      </c>
      <c r="U590" s="14">
        <v>30</v>
      </c>
    </row>
    <row r="591" spans="1:21">
      <c r="A591" s="54">
        <v>32142</v>
      </c>
      <c r="B591" s="14">
        <v>61</v>
      </c>
      <c r="C591" s="14">
        <v>-1</v>
      </c>
      <c r="D591" s="14">
        <v>28</v>
      </c>
      <c r="E591" s="14">
        <v>34</v>
      </c>
      <c r="F591" s="14">
        <v>28</v>
      </c>
      <c r="G591" s="14">
        <v>0</v>
      </c>
      <c r="H591" s="14">
        <v>6</v>
      </c>
      <c r="I591" s="14">
        <v>180</v>
      </c>
      <c r="J591" s="14">
        <v>15.2</v>
      </c>
      <c r="K591" s="14">
        <v>8.1</v>
      </c>
      <c r="L591" s="14">
        <v>2.8</v>
      </c>
      <c r="M591" s="14">
        <v>5</v>
      </c>
      <c r="N591" s="14">
        <v>10</v>
      </c>
      <c r="O591" s="14">
        <v>43</v>
      </c>
      <c r="P591" s="14">
        <v>0</v>
      </c>
      <c r="Q591" s="14">
        <v>41</v>
      </c>
      <c r="R591" s="14">
        <v>0</v>
      </c>
      <c r="S591" s="14">
        <v>38</v>
      </c>
      <c r="T591" s="14">
        <v>17</v>
      </c>
      <c r="U591" s="14">
        <v>48</v>
      </c>
    </row>
    <row r="592" spans="1:21">
      <c r="A592" s="54">
        <v>32173</v>
      </c>
      <c r="B592" s="14">
        <v>-104</v>
      </c>
      <c r="C592" s="14">
        <v>1</v>
      </c>
      <c r="D592" s="14">
        <v>-86</v>
      </c>
      <c r="E592" s="14">
        <v>-19</v>
      </c>
      <c r="F592" s="14">
        <v>-28</v>
      </c>
      <c r="G592" s="14">
        <v>0</v>
      </c>
      <c r="H592" s="14">
        <v>9</v>
      </c>
      <c r="I592" s="14">
        <v>178</v>
      </c>
      <c r="J592" s="14">
        <v>-6.4</v>
      </c>
      <c r="K592" s="14">
        <v>-9.3000000000000007</v>
      </c>
      <c r="L592" s="14">
        <v>21.9</v>
      </c>
      <c r="M592" s="14">
        <v>6</v>
      </c>
      <c r="N592" s="14">
        <v>15</v>
      </c>
      <c r="O592" s="14">
        <v>46</v>
      </c>
      <c r="P592" s="14">
        <v>0</v>
      </c>
      <c r="Q592" s="14">
        <v>41</v>
      </c>
      <c r="R592" s="14">
        <v>0</v>
      </c>
      <c r="S592" s="14">
        <v>45</v>
      </c>
      <c r="T592" s="14">
        <v>18</v>
      </c>
      <c r="U592" s="14">
        <v>18</v>
      </c>
    </row>
    <row r="593" spans="1:21">
      <c r="A593" s="54">
        <v>32202</v>
      </c>
      <c r="B593" s="14">
        <v>101</v>
      </c>
      <c r="C593" s="14">
        <v>0</v>
      </c>
      <c r="D593" s="14">
        <v>68</v>
      </c>
      <c r="E593" s="14">
        <v>33</v>
      </c>
      <c r="F593" s="14">
        <v>23</v>
      </c>
      <c r="G593" s="14">
        <v>0</v>
      </c>
      <c r="H593" s="14">
        <v>10</v>
      </c>
      <c r="I593" s="14">
        <v>336</v>
      </c>
      <c r="J593" s="14">
        <v>23.5</v>
      </c>
      <c r="K593" s="14">
        <v>94.8</v>
      </c>
      <c r="L593" s="14">
        <v>12.9</v>
      </c>
      <c r="M593" s="14">
        <v>6</v>
      </c>
      <c r="N593" s="14">
        <v>6</v>
      </c>
      <c r="O593" s="14">
        <v>58</v>
      </c>
      <c r="P593" s="14">
        <v>0</v>
      </c>
      <c r="Q593" s="14">
        <v>45</v>
      </c>
      <c r="R593" s="14">
        <v>0</v>
      </c>
      <c r="S593" s="14">
        <v>70</v>
      </c>
      <c r="T593" s="14">
        <v>22</v>
      </c>
      <c r="U593" s="14">
        <v>24</v>
      </c>
    </row>
    <row r="594" spans="1:21">
      <c r="A594" s="54">
        <v>32233</v>
      </c>
      <c r="B594" s="14">
        <v>55</v>
      </c>
      <c r="C594" s="14">
        <v>-5</v>
      </c>
      <c r="D594" s="14">
        <v>39</v>
      </c>
      <c r="E594" s="14">
        <v>21</v>
      </c>
      <c r="F594" s="14">
        <v>16</v>
      </c>
      <c r="G594" s="14">
        <v>0</v>
      </c>
      <c r="H594" s="14">
        <v>5</v>
      </c>
      <c r="I594" s="14">
        <v>162</v>
      </c>
      <c r="J594" s="14">
        <v>17.5</v>
      </c>
      <c r="K594" s="14">
        <v>31.1</v>
      </c>
      <c r="L594" s="14">
        <v>8.9</v>
      </c>
      <c r="M594" s="14">
        <v>8</v>
      </c>
      <c r="N594" s="14">
        <v>11</v>
      </c>
      <c r="O594" s="14">
        <v>31</v>
      </c>
      <c r="P594" s="14">
        <v>0</v>
      </c>
      <c r="Q594" s="14">
        <v>45</v>
      </c>
      <c r="R594" s="14">
        <v>0</v>
      </c>
      <c r="S594" s="14">
        <v>-7</v>
      </c>
      <c r="T594" s="14">
        <v>17</v>
      </c>
      <c r="U594" s="14">
        <v>58</v>
      </c>
    </row>
    <row r="595" spans="1:21">
      <c r="A595" s="54">
        <v>32263</v>
      </c>
      <c r="B595" s="14">
        <v>56</v>
      </c>
      <c r="C595" s="14">
        <v>0</v>
      </c>
      <c r="D595" s="14">
        <v>26</v>
      </c>
      <c r="E595" s="14">
        <v>30</v>
      </c>
      <c r="F595" s="14">
        <v>30</v>
      </c>
      <c r="G595" s="14">
        <v>0</v>
      </c>
      <c r="H595" s="14">
        <v>0</v>
      </c>
      <c r="I595" s="14">
        <v>182</v>
      </c>
      <c r="J595" s="14">
        <v>16.8</v>
      </c>
      <c r="K595" s="14">
        <v>31.7</v>
      </c>
      <c r="L595" s="14">
        <v>6.7</v>
      </c>
      <c r="M595" s="14">
        <v>5</v>
      </c>
      <c r="N595" s="14">
        <v>6</v>
      </c>
      <c r="O595" s="14">
        <v>35</v>
      </c>
      <c r="P595" s="14">
        <v>0</v>
      </c>
      <c r="Q595" s="14">
        <v>55</v>
      </c>
      <c r="R595" s="14">
        <v>0</v>
      </c>
      <c r="S595" s="14">
        <v>8</v>
      </c>
      <c r="T595" s="14">
        <v>18</v>
      </c>
      <c r="U595" s="14">
        <v>5</v>
      </c>
    </row>
    <row r="596" spans="1:21">
      <c r="A596" s="54">
        <v>32294</v>
      </c>
      <c r="B596" s="14">
        <v>16</v>
      </c>
      <c r="C596" s="14">
        <v>-3</v>
      </c>
      <c r="D596" s="14">
        <v>1</v>
      </c>
      <c r="E596" s="14">
        <v>18</v>
      </c>
      <c r="F596" s="14">
        <v>10</v>
      </c>
      <c r="G596" s="14">
        <v>0</v>
      </c>
      <c r="H596" s="14">
        <v>8</v>
      </c>
      <c r="I596" s="14">
        <v>185</v>
      </c>
      <c r="J596" s="14">
        <v>16.100000000000001</v>
      </c>
      <c r="K596" s="14">
        <v>40.700000000000003</v>
      </c>
      <c r="L596" s="14">
        <v>10.6</v>
      </c>
      <c r="M596" s="14">
        <v>7</v>
      </c>
      <c r="N596" s="14">
        <v>1</v>
      </c>
      <c r="O596" s="14">
        <v>40</v>
      </c>
      <c r="P596" s="14">
        <v>0</v>
      </c>
      <c r="Q596" s="14">
        <v>58</v>
      </c>
      <c r="R596" s="14">
        <v>0</v>
      </c>
      <c r="S596" s="14">
        <v>-3</v>
      </c>
      <c r="T596" s="14">
        <v>15</v>
      </c>
      <c r="U596" s="14">
        <v>29</v>
      </c>
    </row>
    <row r="597" spans="1:21">
      <c r="A597" s="54">
        <v>32324</v>
      </c>
      <c r="B597" s="14">
        <v>55</v>
      </c>
      <c r="C597" s="14">
        <v>-2</v>
      </c>
      <c r="D597" s="14">
        <v>33</v>
      </c>
      <c r="E597" s="14">
        <v>24</v>
      </c>
      <c r="F597" s="14">
        <v>23</v>
      </c>
      <c r="G597" s="14">
        <v>0</v>
      </c>
      <c r="H597" s="14">
        <v>1</v>
      </c>
      <c r="I597" s="14">
        <v>275</v>
      </c>
      <c r="J597" s="14">
        <v>20.9</v>
      </c>
      <c r="K597" s="14">
        <v>49.4</v>
      </c>
      <c r="L597" s="14">
        <v>12</v>
      </c>
      <c r="M597" s="14">
        <v>8</v>
      </c>
      <c r="N597" s="14">
        <v>9</v>
      </c>
      <c r="O597" s="14">
        <v>55</v>
      </c>
      <c r="P597" s="14">
        <v>0</v>
      </c>
      <c r="Q597" s="14">
        <v>99</v>
      </c>
      <c r="R597" s="14">
        <v>0</v>
      </c>
      <c r="S597" s="14">
        <v>-4</v>
      </c>
      <c r="T597" s="14">
        <v>26</v>
      </c>
      <c r="U597" s="14">
        <v>34</v>
      </c>
    </row>
    <row r="598" spans="1:21">
      <c r="A598" s="54">
        <v>32355</v>
      </c>
      <c r="B598" s="14">
        <v>15</v>
      </c>
      <c r="C598" s="14">
        <v>-4</v>
      </c>
      <c r="D598" s="14">
        <v>9</v>
      </c>
      <c r="E598" s="14">
        <v>10</v>
      </c>
      <c r="F598" s="14">
        <v>19</v>
      </c>
      <c r="G598" s="14">
        <v>0</v>
      </c>
      <c r="H598" s="14">
        <v>-9</v>
      </c>
      <c r="I598" s="14">
        <v>230</v>
      </c>
      <c r="J598" s="14">
        <v>13</v>
      </c>
      <c r="K598" s="14">
        <v>39.5</v>
      </c>
      <c r="L598" s="14">
        <v>12.2</v>
      </c>
      <c r="M598" s="14">
        <v>2</v>
      </c>
      <c r="N598" s="14">
        <v>8</v>
      </c>
      <c r="O598" s="14">
        <v>43</v>
      </c>
      <c r="P598" s="14">
        <v>0</v>
      </c>
      <c r="Q598" s="14">
        <v>86</v>
      </c>
      <c r="R598" s="14">
        <v>0</v>
      </c>
      <c r="S598" s="14">
        <v>12</v>
      </c>
      <c r="T598" s="14">
        <v>14</v>
      </c>
      <c r="U598" s="14">
        <v>-21</v>
      </c>
    </row>
    <row r="599" spans="1:21">
      <c r="A599" s="54">
        <v>32386</v>
      </c>
      <c r="B599" s="14">
        <v>-40</v>
      </c>
      <c r="C599" s="14">
        <v>-3</v>
      </c>
      <c r="D599" s="14">
        <v>-2</v>
      </c>
      <c r="E599" s="14">
        <v>-35</v>
      </c>
      <c r="F599" s="14">
        <v>-13</v>
      </c>
      <c r="G599" s="14">
        <v>0</v>
      </c>
      <c r="H599" s="14">
        <v>-22</v>
      </c>
      <c r="I599" s="14">
        <v>114</v>
      </c>
      <c r="J599" s="14">
        <v>11.7</v>
      </c>
      <c r="K599" s="14">
        <v>30.2</v>
      </c>
      <c r="L599" s="14">
        <v>5.3</v>
      </c>
      <c r="M599" s="14">
        <v>7</v>
      </c>
      <c r="N599" s="14">
        <v>-2</v>
      </c>
      <c r="O599" s="14">
        <v>32</v>
      </c>
      <c r="P599" s="14">
        <v>0</v>
      </c>
      <c r="Q599" s="14">
        <v>82</v>
      </c>
      <c r="R599" s="14">
        <v>0</v>
      </c>
      <c r="S599" s="14">
        <v>-77</v>
      </c>
      <c r="T599" s="14">
        <v>25</v>
      </c>
      <c r="U599" s="14">
        <v>50</v>
      </c>
    </row>
    <row r="600" spans="1:21">
      <c r="A600" s="54">
        <v>32416</v>
      </c>
      <c r="B600" s="14">
        <v>16</v>
      </c>
      <c r="C600" s="14">
        <v>-9</v>
      </c>
      <c r="D600" s="14">
        <v>2</v>
      </c>
      <c r="E600" s="14">
        <v>23</v>
      </c>
      <c r="F600" s="14">
        <v>17</v>
      </c>
      <c r="G600" s="14">
        <v>0</v>
      </c>
      <c r="H600" s="14">
        <v>6</v>
      </c>
      <c r="I600" s="14">
        <v>233</v>
      </c>
      <c r="J600" s="14">
        <v>13</v>
      </c>
      <c r="K600" s="14">
        <v>14.2</v>
      </c>
      <c r="L600" s="14">
        <v>6.7</v>
      </c>
      <c r="M600" s="14">
        <v>9</v>
      </c>
      <c r="N600" s="14">
        <v>4</v>
      </c>
      <c r="O600" s="14">
        <v>42</v>
      </c>
      <c r="P600" s="14">
        <v>0</v>
      </c>
      <c r="Q600" s="14">
        <v>-21</v>
      </c>
      <c r="R600" s="14">
        <v>0</v>
      </c>
      <c r="S600" s="14">
        <v>141</v>
      </c>
      <c r="T600" s="14">
        <v>25</v>
      </c>
      <c r="U600" s="14">
        <v>90</v>
      </c>
    </row>
    <row r="601" spans="1:21">
      <c r="A601" s="54">
        <v>32447</v>
      </c>
      <c r="B601" s="14">
        <v>45</v>
      </c>
      <c r="C601" s="14">
        <v>1</v>
      </c>
      <c r="D601" s="14">
        <v>-8</v>
      </c>
      <c r="E601" s="14">
        <v>52</v>
      </c>
      <c r="F601" s="14">
        <v>34</v>
      </c>
      <c r="G601" s="14">
        <v>0</v>
      </c>
      <c r="H601" s="14">
        <v>18</v>
      </c>
      <c r="I601" s="14">
        <v>182</v>
      </c>
      <c r="J601" s="14">
        <v>13</v>
      </c>
      <c r="K601" s="14">
        <v>-5.8</v>
      </c>
      <c r="L601" s="14">
        <v>11.4</v>
      </c>
      <c r="M601" s="14">
        <v>8</v>
      </c>
      <c r="N601" s="14">
        <v>8</v>
      </c>
      <c r="O601" s="14">
        <v>35</v>
      </c>
      <c r="P601" s="14">
        <v>0</v>
      </c>
      <c r="Q601" s="14">
        <v>31</v>
      </c>
      <c r="R601" s="14">
        <v>0</v>
      </c>
      <c r="S601" s="14">
        <v>65</v>
      </c>
      <c r="T601" s="14">
        <v>16</v>
      </c>
      <c r="U601" s="14">
        <v>36</v>
      </c>
    </row>
    <row r="602" spans="1:21">
      <c r="A602" s="54">
        <v>32477</v>
      </c>
      <c r="B602" s="14">
        <v>43</v>
      </c>
      <c r="C602" s="14">
        <v>-5</v>
      </c>
      <c r="D602" s="14">
        <v>11</v>
      </c>
      <c r="E602" s="14">
        <v>37</v>
      </c>
      <c r="F602" s="14">
        <v>26</v>
      </c>
      <c r="G602" s="14">
        <v>0</v>
      </c>
      <c r="H602" s="14">
        <v>11</v>
      </c>
      <c r="I602" s="14">
        <v>222</v>
      </c>
      <c r="J602" s="14">
        <v>11</v>
      </c>
      <c r="K602" s="14">
        <v>6.8</v>
      </c>
      <c r="L602" s="14">
        <v>16</v>
      </c>
      <c r="M602" s="14">
        <v>7</v>
      </c>
      <c r="N602" s="14">
        <v>9</v>
      </c>
      <c r="O602" s="14">
        <v>58</v>
      </c>
      <c r="P602" s="14">
        <v>0</v>
      </c>
      <c r="Q602" s="14">
        <v>37</v>
      </c>
      <c r="R602" s="14">
        <v>0</v>
      </c>
      <c r="S602" s="14">
        <v>59</v>
      </c>
      <c r="T602" s="14">
        <v>18</v>
      </c>
      <c r="U602" s="14">
        <v>76</v>
      </c>
    </row>
    <row r="603" spans="1:21">
      <c r="A603" s="54">
        <v>32508</v>
      </c>
      <c r="B603" s="14">
        <v>24</v>
      </c>
      <c r="C603" s="14">
        <v>-2</v>
      </c>
      <c r="D603" s="14">
        <v>4</v>
      </c>
      <c r="E603" s="14">
        <v>22</v>
      </c>
      <c r="F603" s="14">
        <v>19</v>
      </c>
      <c r="G603" s="14">
        <v>0</v>
      </c>
      <c r="H603" s="14">
        <v>3</v>
      </c>
      <c r="I603" s="14">
        <v>267</v>
      </c>
      <c r="J603" s="14">
        <v>18.2</v>
      </c>
      <c r="K603" s="14">
        <v>13.9</v>
      </c>
      <c r="L603" s="14">
        <v>26.8</v>
      </c>
      <c r="M603" s="14">
        <v>10</v>
      </c>
      <c r="N603" s="14">
        <v>7</v>
      </c>
      <c r="O603" s="14">
        <v>57</v>
      </c>
      <c r="P603" s="14">
        <v>0</v>
      </c>
      <c r="Q603" s="14">
        <v>49</v>
      </c>
      <c r="R603" s="14">
        <v>0</v>
      </c>
      <c r="S603" s="14">
        <v>70</v>
      </c>
      <c r="T603" s="14">
        <v>18</v>
      </c>
      <c r="U603" s="14">
        <v>-10</v>
      </c>
    </row>
    <row r="604" spans="1:21">
      <c r="A604" s="54">
        <v>32539</v>
      </c>
      <c r="B604" s="14">
        <v>43</v>
      </c>
      <c r="C604" s="14">
        <v>-1</v>
      </c>
      <c r="D604" s="14">
        <v>12</v>
      </c>
      <c r="E604" s="14">
        <v>32</v>
      </c>
      <c r="F604" s="14">
        <v>21</v>
      </c>
      <c r="G604" s="14">
        <v>0</v>
      </c>
      <c r="H604" s="14">
        <v>11</v>
      </c>
      <c r="I604" s="14">
        <v>182</v>
      </c>
      <c r="J604" s="14">
        <v>23.7</v>
      </c>
      <c r="K604" s="14">
        <v>36.700000000000003</v>
      </c>
      <c r="L604" s="14">
        <v>-24</v>
      </c>
      <c r="M604" s="14">
        <v>-6</v>
      </c>
      <c r="N604" s="14">
        <v>-4</v>
      </c>
      <c r="O604" s="14">
        <v>40</v>
      </c>
      <c r="P604" s="14">
        <v>0</v>
      </c>
      <c r="Q604" s="14">
        <v>24</v>
      </c>
      <c r="R604" s="14">
        <v>0</v>
      </c>
      <c r="S604" s="14">
        <v>74</v>
      </c>
      <c r="T604" s="14">
        <v>12</v>
      </c>
      <c r="U604" s="14">
        <v>38</v>
      </c>
    </row>
    <row r="605" spans="1:21">
      <c r="A605" s="54">
        <v>32567</v>
      </c>
      <c r="B605" s="14">
        <v>-17</v>
      </c>
      <c r="C605" s="14">
        <v>-4</v>
      </c>
      <c r="D605" s="14">
        <v>-11</v>
      </c>
      <c r="E605" s="14">
        <v>-2</v>
      </c>
      <c r="F605" s="14">
        <v>-9</v>
      </c>
      <c r="G605" s="14">
        <v>0</v>
      </c>
      <c r="H605" s="14">
        <v>7</v>
      </c>
      <c r="I605" s="14">
        <v>245</v>
      </c>
      <c r="J605" s="14">
        <v>20.3</v>
      </c>
      <c r="K605" s="14">
        <v>41.5</v>
      </c>
      <c r="L605" s="14">
        <v>31.4</v>
      </c>
      <c r="M605" s="14">
        <v>7</v>
      </c>
      <c r="N605" s="14">
        <v>13</v>
      </c>
      <c r="O605" s="14">
        <v>56</v>
      </c>
      <c r="P605" s="14">
        <v>0</v>
      </c>
      <c r="Q605" s="14">
        <v>28</v>
      </c>
      <c r="R605" s="14">
        <v>0</v>
      </c>
      <c r="S605" s="14">
        <v>24</v>
      </c>
      <c r="T605" s="14">
        <v>24</v>
      </c>
      <c r="U605" s="14">
        <v>38</v>
      </c>
    </row>
    <row r="606" spans="1:21">
      <c r="A606" s="54">
        <v>32598</v>
      </c>
      <c r="B606" s="14">
        <v>-11</v>
      </c>
      <c r="C606" s="14">
        <v>2</v>
      </c>
      <c r="D606" s="14">
        <v>-18</v>
      </c>
      <c r="E606" s="14">
        <v>5</v>
      </c>
      <c r="F606" s="14">
        <v>-6</v>
      </c>
      <c r="G606" s="14">
        <v>0</v>
      </c>
      <c r="H606" s="14">
        <v>11</v>
      </c>
      <c r="I606" s="14">
        <v>195</v>
      </c>
      <c r="J606" s="14">
        <v>20.8</v>
      </c>
      <c r="K606" s="14">
        <v>76.900000000000006</v>
      </c>
      <c r="L606" s="14">
        <v>-18.3</v>
      </c>
      <c r="M606" s="14">
        <v>2</v>
      </c>
      <c r="N606" s="14">
        <v>5</v>
      </c>
      <c r="O606" s="14">
        <v>32</v>
      </c>
      <c r="P606" s="14">
        <v>0</v>
      </c>
      <c r="Q606" s="14">
        <v>57</v>
      </c>
      <c r="R606" s="14">
        <v>0</v>
      </c>
      <c r="S606" s="14">
        <v>0</v>
      </c>
      <c r="T606" s="14">
        <v>20</v>
      </c>
      <c r="U606" s="14">
        <v>10</v>
      </c>
    </row>
    <row r="607" spans="1:21">
      <c r="A607" s="54">
        <v>32628</v>
      </c>
      <c r="B607" s="14">
        <v>31</v>
      </c>
      <c r="C607" s="14">
        <v>1</v>
      </c>
      <c r="D607" s="14">
        <v>35</v>
      </c>
      <c r="E607" s="14">
        <v>-5</v>
      </c>
      <c r="F607" s="14">
        <v>-2</v>
      </c>
      <c r="G607" s="14">
        <v>0</v>
      </c>
      <c r="H607" s="14">
        <v>-3</v>
      </c>
      <c r="I607" s="14">
        <v>121</v>
      </c>
      <c r="J607" s="14">
        <v>-7.6</v>
      </c>
      <c r="K607" s="14">
        <v>13.3</v>
      </c>
      <c r="L607" s="14">
        <v>10.6</v>
      </c>
      <c r="M607" s="14">
        <v>8</v>
      </c>
      <c r="N607" s="14">
        <v>2</v>
      </c>
      <c r="O607" s="14">
        <v>27</v>
      </c>
      <c r="P607" s="14">
        <v>0</v>
      </c>
      <c r="Q607" s="14">
        <v>68</v>
      </c>
      <c r="R607" s="14">
        <v>0</v>
      </c>
      <c r="S607" s="14">
        <v>-20</v>
      </c>
      <c r="T607" s="14">
        <v>18</v>
      </c>
      <c r="U607" s="14">
        <v>18</v>
      </c>
    </row>
    <row r="608" spans="1:21">
      <c r="A608" s="54">
        <v>32659</v>
      </c>
      <c r="B608" s="14">
        <v>-11</v>
      </c>
      <c r="C608" s="14">
        <v>0</v>
      </c>
      <c r="D608" s="14">
        <v>4</v>
      </c>
      <c r="E608" s="14">
        <v>-15</v>
      </c>
      <c r="F608" s="14">
        <v>-20</v>
      </c>
      <c r="G608" s="14">
        <v>0</v>
      </c>
      <c r="H608" s="14">
        <v>5</v>
      </c>
      <c r="I608" s="14">
        <v>97</v>
      </c>
      <c r="J608" s="14">
        <v>-0.6</v>
      </c>
      <c r="K608" s="14">
        <v>36.1</v>
      </c>
      <c r="L608" s="14">
        <v>3.7</v>
      </c>
      <c r="M608" s="14">
        <v>6</v>
      </c>
      <c r="N608" s="14">
        <v>5</v>
      </c>
      <c r="O608" s="14">
        <v>31</v>
      </c>
      <c r="P608" s="14">
        <v>0</v>
      </c>
      <c r="Q608" s="14">
        <v>54</v>
      </c>
      <c r="R608" s="14">
        <v>0</v>
      </c>
      <c r="S608" s="14">
        <v>-52</v>
      </c>
      <c r="T608" s="14">
        <v>8</v>
      </c>
      <c r="U608" s="14">
        <v>36</v>
      </c>
    </row>
    <row r="609" spans="1:21">
      <c r="A609" s="54">
        <v>32689</v>
      </c>
      <c r="B609" s="14">
        <v>-37</v>
      </c>
      <c r="C609" s="14">
        <v>-9</v>
      </c>
      <c r="D609" s="14">
        <v>-1</v>
      </c>
      <c r="E609" s="14">
        <v>-27</v>
      </c>
      <c r="F609" s="14">
        <v>-28</v>
      </c>
      <c r="G609" s="14">
        <v>0</v>
      </c>
      <c r="H609" s="14">
        <v>1</v>
      </c>
      <c r="I609" s="14">
        <v>115</v>
      </c>
      <c r="J609" s="14">
        <v>-5.0999999999999996</v>
      </c>
      <c r="K609" s="14">
        <v>26</v>
      </c>
      <c r="L609" s="14">
        <v>4.0999999999999996</v>
      </c>
      <c r="M609" s="14">
        <v>3</v>
      </c>
      <c r="N609" s="14">
        <v>6</v>
      </c>
      <c r="O609" s="14">
        <v>17</v>
      </c>
      <c r="P609" s="14">
        <v>0</v>
      </c>
      <c r="Q609" s="14">
        <v>116</v>
      </c>
      <c r="R609" s="14">
        <v>0</v>
      </c>
      <c r="S609" s="14">
        <v>-69</v>
      </c>
      <c r="T609" s="14">
        <v>16</v>
      </c>
      <c r="U609" s="14">
        <v>36</v>
      </c>
    </row>
    <row r="610" spans="1:21">
      <c r="A610" s="54">
        <v>32720</v>
      </c>
      <c r="B610" s="14">
        <v>-25</v>
      </c>
      <c r="C610" s="14">
        <v>-11</v>
      </c>
      <c r="D610" s="14">
        <v>19</v>
      </c>
      <c r="E610" s="14">
        <v>-33</v>
      </c>
      <c r="F610" s="14">
        <v>-38</v>
      </c>
      <c r="G610" s="14">
        <v>0</v>
      </c>
      <c r="H610" s="14">
        <v>5</v>
      </c>
      <c r="I610" s="14">
        <v>74</v>
      </c>
      <c r="J610" s="14">
        <v>-0.4</v>
      </c>
      <c r="K610" s="14">
        <v>4.5999999999999996</v>
      </c>
      <c r="L610" s="14">
        <v>12.4</v>
      </c>
      <c r="M610" s="14">
        <v>-7</v>
      </c>
      <c r="N610" s="14">
        <v>7</v>
      </c>
      <c r="O610" s="14">
        <v>22</v>
      </c>
      <c r="P610" s="14">
        <v>0</v>
      </c>
      <c r="Q610" s="14">
        <v>58</v>
      </c>
      <c r="R610" s="14">
        <v>0</v>
      </c>
      <c r="S610" s="14">
        <v>-19</v>
      </c>
      <c r="T610" s="14">
        <v>-4</v>
      </c>
      <c r="U610" s="14">
        <v>-7</v>
      </c>
    </row>
    <row r="611" spans="1:21">
      <c r="A611" s="54">
        <v>32751</v>
      </c>
      <c r="B611" s="14">
        <v>21</v>
      </c>
      <c r="C611" s="14">
        <v>24</v>
      </c>
      <c r="D611" s="14">
        <v>13</v>
      </c>
      <c r="E611" s="14">
        <v>-16</v>
      </c>
      <c r="F611" s="14">
        <v>-6</v>
      </c>
      <c r="G611" s="14">
        <v>0</v>
      </c>
      <c r="H611" s="14">
        <v>-10</v>
      </c>
      <c r="I611" s="14">
        <v>-54</v>
      </c>
      <c r="J611" s="14">
        <v>7.6</v>
      </c>
      <c r="K611" s="14">
        <v>26.9</v>
      </c>
      <c r="L611" s="14">
        <v>13.1</v>
      </c>
      <c r="M611" s="14">
        <v>-141</v>
      </c>
      <c r="N611" s="14">
        <v>4</v>
      </c>
      <c r="O611" s="14">
        <v>18</v>
      </c>
      <c r="P611" s="14">
        <v>0</v>
      </c>
      <c r="Q611" s="14">
        <v>70</v>
      </c>
      <c r="R611" s="14">
        <v>0</v>
      </c>
      <c r="S611" s="14">
        <v>-83</v>
      </c>
      <c r="T611" s="14">
        <v>27</v>
      </c>
      <c r="U611" s="14">
        <v>84</v>
      </c>
    </row>
    <row r="612" spans="1:21">
      <c r="A612" s="54">
        <v>32781</v>
      </c>
      <c r="B612" s="14">
        <v>-48</v>
      </c>
      <c r="C612" s="14">
        <v>1</v>
      </c>
      <c r="D612" s="14">
        <v>-7</v>
      </c>
      <c r="E612" s="14">
        <v>-42</v>
      </c>
      <c r="F612" s="14">
        <v>-38</v>
      </c>
      <c r="G612" s="14">
        <v>0</v>
      </c>
      <c r="H612" s="14">
        <v>-4</v>
      </c>
      <c r="I612" s="14">
        <v>259</v>
      </c>
      <c r="J612" s="14">
        <v>-13.4</v>
      </c>
      <c r="K612" s="14">
        <v>-13.6</v>
      </c>
      <c r="L612" s="14">
        <v>3</v>
      </c>
      <c r="M612" s="14">
        <v>112</v>
      </c>
      <c r="N612" s="14">
        <v>6</v>
      </c>
      <c r="O612" s="14">
        <v>34</v>
      </c>
      <c r="P612" s="14">
        <v>0</v>
      </c>
      <c r="Q612" s="14">
        <v>-48</v>
      </c>
      <c r="R612" s="14">
        <v>0</v>
      </c>
      <c r="S612" s="14">
        <v>151</v>
      </c>
      <c r="T612" s="14">
        <v>28</v>
      </c>
      <c r="U612" s="14">
        <v>38</v>
      </c>
    </row>
    <row r="613" spans="1:21">
      <c r="A613" s="54">
        <v>32812</v>
      </c>
      <c r="B613" s="14">
        <v>-3</v>
      </c>
      <c r="C613" s="14">
        <v>0</v>
      </c>
      <c r="D613" s="14">
        <v>24</v>
      </c>
      <c r="E613" s="14">
        <v>-27</v>
      </c>
      <c r="F613" s="14">
        <v>-28</v>
      </c>
      <c r="G613" s="14">
        <v>0</v>
      </c>
      <c r="H613" s="14">
        <v>1</v>
      </c>
      <c r="I613" s="14">
        <v>104</v>
      </c>
      <c r="J613" s="14">
        <v>-1.4</v>
      </c>
      <c r="K613" s="14">
        <v>-33.200000000000003</v>
      </c>
      <c r="L613" s="14">
        <v>13.9</v>
      </c>
      <c r="M613" s="14">
        <v>6</v>
      </c>
      <c r="N613" s="14">
        <v>-1</v>
      </c>
      <c r="O613" s="14">
        <v>11</v>
      </c>
      <c r="P613" s="14">
        <v>0</v>
      </c>
      <c r="Q613" s="14">
        <v>-20</v>
      </c>
      <c r="R613" s="14">
        <v>0</v>
      </c>
      <c r="S613" s="14">
        <v>122</v>
      </c>
      <c r="T613" s="14">
        <v>6</v>
      </c>
      <c r="U613" s="14">
        <v>6</v>
      </c>
    </row>
    <row r="614" spans="1:21">
      <c r="A614" s="54">
        <v>32842</v>
      </c>
      <c r="B614" s="14">
        <v>12</v>
      </c>
      <c r="C614" s="14">
        <v>4</v>
      </c>
      <c r="D614" s="14">
        <v>17</v>
      </c>
      <c r="E614" s="14">
        <v>-9</v>
      </c>
      <c r="F614" s="14">
        <v>-15</v>
      </c>
      <c r="G614" s="14">
        <v>0</v>
      </c>
      <c r="H614" s="14">
        <v>6</v>
      </c>
      <c r="I614" s="14">
        <v>240</v>
      </c>
      <c r="J614" s="14">
        <v>1.8</v>
      </c>
      <c r="K614" s="14">
        <v>-1.5</v>
      </c>
      <c r="L614" s="14">
        <v>15.3</v>
      </c>
      <c r="M614" s="14">
        <v>4</v>
      </c>
      <c r="N614" s="14">
        <v>8</v>
      </c>
      <c r="O614" s="14">
        <v>66</v>
      </c>
      <c r="P614" s="14">
        <v>0</v>
      </c>
      <c r="Q614" s="14">
        <v>26</v>
      </c>
      <c r="R614" s="14">
        <v>0</v>
      </c>
      <c r="S614" s="14">
        <v>104</v>
      </c>
      <c r="T614" s="14">
        <v>16</v>
      </c>
      <c r="U614" s="14">
        <v>24</v>
      </c>
    </row>
    <row r="615" spans="1:21">
      <c r="A615" s="54">
        <v>32873</v>
      </c>
      <c r="B615" s="14">
        <v>-60</v>
      </c>
      <c r="C615" s="14">
        <v>0</v>
      </c>
      <c r="D615" s="14">
        <v>-55</v>
      </c>
      <c r="E615" s="14">
        <v>-5</v>
      </c>
      <c r="F615" s="14">
        <v>-9</v>
      </c>
      <c r="G615" s="14">
        <v>0</v>
      </c>
      <c r="H615" s="14">
        <v>4</v>
      </c>
      <c r="I615" s="14">
        <v>126</v>
      </c>
      <c r="J615" s="14">
        <v>-1.9</v>
      </c>
      <c r="K615" s="14">
        <v>-71.099999999999994</v>
      </c>
      <c r="L615" s="14">
        <v>24.2</v>
      </c>
      <c r="M615" s="14">
        <v>62</v>
      </c>
      <c r="N615" s="14">
        <v>1</v>
      </c>
      <c r="O615" s="14">
        <v>40</v>
      </c>
      <c r="P615" s="14">
        <v>0</v>
      </c>
      <c r="Q615" s="14">
        <v>22</v>
      </c>
      <c r="R615" s="14">
        <v>0</v>
      </c>
      <c r="S615" s="14">
        <v>43</v>
      </c>
      <c r="T615" s="14">
        <v>6</v>
      </c>
      <c r="U615" s="14">
        <v>18</v>
      </c>
    </row>
    <row r="616" spans="1:21">
      <c r="A616" s="54">
        <v>32904</v>
      </c>
      <c r="B616" s="14">
        <v>33</v>
      </c>
      <c r="C616" s="14">
        <v>4</v>
      </c>
      <c r="D616" s="14">
        <v>113</v>
      </c>
      <c r="E616" s="14">
        <v>-84</v>
      </c>
      <c r="F616" s="14">
        <v>-109</v>
      </c>
      <c r="G616" s="14">
        <v>0</v>
      </c>
      <c r="H616" s="14">
        <v>25</v>
      </c>
      <c r="I616" s="14">
        <v>254</v>
      </c>
      <c r="J616" s="14">
        <v>10.6</v>
      </c>
      <c r="K616" s="14">
        <v>189.5</v>
      </c>
      <c r="L616" s="14">
        <v>-1.5</v>
      </c>
      <c r="M616" s="14">
        <v>-12</v>
      </c>
      <c r="N616" s="14">
        <v>1</v>
      </c>
      <c r="O616" s="14">
        <v>57</v>
      </c>
      <c r="P616" s="14">
        <v>0</v>
      </c>
      <c r="Q616" s="14">
        <v>-36</v>
      </c>
      <c r="R616" s="14">
        <v>0</v>
      </c>
      <c r="S616" s="14">
        <v>17</v>
      </c>
      <c r="T616" s="14">
        <v>30</v>
      </c>
      <c r="U616" s="14">
        <v>76</v>
      </c>
    </row>
    <row r="617" spans="1:21">
      <c r="A617" s="54">
        <v>32932</v>
      </c>
      <c r="B617" s="14">
        <v>89</v>
      </c>
      <c r="C617" s="14">
        <v>-1</v>
      </c>
      <c r="D617" s="14">
        <v>-6</v>
      </c>
      <c r="E617" s="14">
        <v>96</v>
      </c>
      <c r="F617" s="14">
        <v>113</v>
      </c>
      <c r="G617" s="14">
        <v>115.3</v>
      </c>
      <c r="H617" s="14">
        <v>-17</v>
      </c>
      <c r="I617" s="14">
        <v>121</v>
      </c>
      <c r="J617" s="14">
        <v>-9.9</v>
      </c>
      <c r="K617" s="14">
        <v>-32.5</v>
      </c>
      <c r="L617" s="14">
        <v>14.3</v>
      </c>
      <c r="M617" s="14">
        <v>6</v>
      </c>
      <c r="N617" s="14">
        <v>13</v>
      </c>
      <c r="O617" s="14">
        <v>65</v>
      </c>
      <c r="P617" s="14">
        <v>5</v>
      </c>
      <c r="Q617" s="14">
        <v>40</v>
      </c>
      <c r="R617" s="14">
        <v>39</v>
      </c>
      <c r="S617" s="14">
        <v>7</v>
      </c>
      <c r="T617" s="14">
        <v>17</v>
      </c>
      <c r="U617" s="14">
        <v>26</v>
      </c>
    </row>
    <row r="618" spans="1:21">
      <c r="A618" s="54">
        <v>32963</v>
      </c>
      <c r="B618" s="14">
        <v>-48</v>
      </c>
      <c r="C618" s="14">
        <v>1</v>
      </c>
      <c r="D618" s="14">
        <v>-24</v>
      </c>
      <c r="E618" s="14">
        <v>-25</v>
      </c>
      <c r="F618" s="14">
        <v>-22</v>
      </c>
      <c r="G618" s="14">
        <v>-3.2</v>
      </c>
      <c r="H618" s="14">
        <v>-3</v>
      </c>
      <c r="I618" s="14">
        <v>140</v>
      </c>
      <c r="J618" s="14">
        <v>-5.2</v>
      </c>
      <c r="K618" s="14">
        <v>2.4</v>
      </c>
      <c r="L618" s="14">
        <v>7</v>
      </c>
      <c r="M618" s="14">
        <v>4</v>
      </c>
      <c r="N618" s="14">
        <v>3</v>
      </c>
      <c r="O618" s="14">
        <v>34</v>
      </c>
      <c r="P618" s="14">
        <v>4.3</v>
      </c>
      <c r="Q618" s="14">
        <v>48</v>
      </c>
      <c r="R618" s="14">
        <v>47.8</v>
      </c>
      <c r="S618" s="14">
        <v>28</v>
      </c>
      <c r="T618" s="14">
        <v>17</v>
      </c>
      <c r="U618" s="14">
        <v>117</v>
      </c>
    </row>
    <row r="619" spans="1:21">
      <c r="A619" s="54">
        <v>32993</v>
      </c>
      <c r="B619" s="14">
        <v>-57</v>
      </c>
      <c r="C619" s="14">
        <v>3</v>
      </c>
      <c r="D619" s="14">
        <v>-37</v>
      </c>
      <c r="E619" s="14">
        <v>-23</v>
      </c>
      <c r="F619" s="14">
        <v>-21</v>
      </c>
      <c r="G619" s="14">
        <v>-2.2999999999999998</v>
      </c>
      <c r="H619" s="14">
        <v>-2</v>
      </c>
      <c r="I619" s="14">
        <v>16</v>
      </c>
      <c r="J619" s="14">
        <v>1.4</v>
      </c>
      <c r="K619" s="14">
        <v>9.9</v>
      </c>
      <c r="L619" s="14">
        <v>-1.2</v>
      </c>
      <c r="M619" s="14">
        <v>4</v>
      </c>
      <c r="N619" s="14">
        <v>9</v>
      </c>
      <c r="O619" s="14">
        <v>-1</v>
      </c>
      <c r="P619" s="14">
        <v>-6</v>
      </c>
      <c r="Q619" s="14">
        <v>27</v>
      </c>
      <c r="R619" s="14">
        <v>35.6</v>
      </c>
      <c r="S619" s="14">
        <v>-36</v>
      </c>
      <c r="T619" s="14">
        <v>3</v>
      </c>
      <c r="U619" s="14">
        <v>83</v>
      </c>
    </row>
    <row r="620" spans="1:21">
      <c r="A620" s="54">
        <v>33024</v>
      </c>
      <c r="B620" s="14">
        <v>-78</v>
      </c>
      <c r="C620" s="14">
        <v>4</v>
      </c>
      <c r="D620" s="14">
        <v>-34</v>
      </c>
      <c r="E620" s="14">
        <v>-48</v>
      </c>
      <c r="F620" s="14">
        <v>-29</v>
      </c>
      <c r="G620" s="14">
        <v>-6.4</v>
      </c>
      <c r="H620" s="14">
        <v>-19</v>
      </c>
      <c r="I620" s="14">
        <v>9</v>
      </c>
      <c r="J620" s="14">
        <v>-5.8</v>
      </c>
      <c r="K620" s="14">
        <v>-24.4</v>
      </c>
      <c r="L620" s="14">
        <v>10.4</v>
      </c>
      <c r="M620" s="14">
        <v>6</v>
      </c>
      <c r="N620" s="14">
        <v>6</v>
      </c>
      <c r="O620" s="14">
        <v>-10</v>
      </c>
      <c r="P620" s="14">
        <v>-2.4</v>
      </c>
      <c r="Q620" s="14">
        <v>63</v>
      </c>
      <c r="R620" s="14">
        <v>42.1</v>
      </c>
      <c r="S620" s="14">
        <v>-47</v>
      </c>
      <c r="T620" s="14">
        <v>10</v>
      </c>
      <c r="U620" s="14">
        <v>222</v>
      </c>
    </row>
    <row r="621" spans="1:21">
      <c r="A621" s="54">
        <v>33054</v>
      </c>
      <c r="B621" s="14">
        <v>-39</v>
      </c>
      <c r="C621" s="14">
        <v>0</v>
      </c>
      <c r="D621" s="14">
        <v>-18</v>
      </c>
      <c r="E621" s="14">
        <v>-21</v>
      </c>
      <c r="F621" s="14">
        <v>-18</v>
      </c>
      <c r="G621" s="14">
        <v>-1.3</v>
      </c>
      <c r="H621" s="14">
        <v>-3</v>
      </c>
      <c r="I621" s="14">
        <v>99</v>
      </c>
      <c r="J621" s="14">
        <v>5.4</v>
      </c>
      <c r="K621" s="14">
        <v>-16.600000000000001</v>
      </c>
      <c r="L621" s="14">
        <v>-2.2000000000000002</v>
      </c>
      <c r="M621" s="14">
        <v>4</v>
      </c>
      <c r="N621" s="14">
        <v>9</v>
      </c>
      <c r="O621" s="14">
        <v>13</v>
      </c>
      <c r="P621" s="14">
        <v>1.7</v>
      </c>
      <c r="Q621" s="14">
        <v>62</v>
      </c>
      <c r="R621" s="14">
        <v>43.7</v>
      </c>
      <c r="S621" s="14">
        <v>23</v>
      </c>
      <c r="T621" s="14">
        <v>0</v>
      </c>
      <c r="U621" s="14">
        <v>-43</v>
      </c>
    </row>
    <row r="622" spans="1:21">
      <c r="A622" s="54">
        <v>33085</v>
      </c>
      <c r="B622" s="14">
        <v>-103</v>
      </c>
      <c r="C622" s="14">
        <v>-2</v>
      </c>
      <c r="D622" s="14">
        <v>-29</v>
      </c>
      <c r="E622" s="14">
        <v>-72</v>
      </c>
      <c r="F622" s="14">
        <v>-46</v>
      </c>
      <c r="G622" s="14">
        <v>-10.8</v>
      </c>
      <c r="H622" s="14">
        <v>-26</v>
      </c>
      <c r="I622" s="14">
        <v>67</v>
      </c>
      <c r="J622" s="14">
        <v>-1</v>
      </c>
      <c r="K622" s="14">
        <v>-4</v>
      </c>
      <c r="L622" s="14">
        <v>-4.2</v>
      </c>
      <c r="M622" s="14">
        <v>4</v>
      </c>
      <c r="N622" s="14">
        <v>5</v>
      </c>
      <c r="O622" s="14">
        <v>5</v>
      </c>
      <c r="P622" s="14">
        <v>4.0999999999999996</v>
      </c>
      <c r="Q622" s="14">
        <v>36</v>
      </c>
      <c r="R622" s="14">
        <v>37.200000000000003</v>
      </c>
      <c r="S622" s="14">
        <v>29</v>
      </c>
      <c r="T622" s="14">
        <v>-2</v>
      </c>
      <c r="U622" s="14">
        <v>4</v>
      </c>
    </row>
    <row r="623" spans="1:21">
      <c r="A623" s="54">
        <v>33116</v>
      </c>
      <c r="B623" s="14">
        <v>-98</v>
      </c>
      <c r="C623" s="14">
        <v>-3</v>
      </c>
      <c r="D623" s="14">
        <v>-40</v>
      </c>
      <c r="E623" s="14">
        <v>-55</v>
      </c>
      <c r="F623" s="14">
        <v>-53</v>
      </c>
      <c r="G623" s="14">
        <v>-11.2</v>
      </c>
      <c r="H623" s="14">
        <v>-2</v>
      </c>
      <c r="I623" s="14">
        <v>-7</v>
      </c>
      <c r="J623" s="14">
        <v>4.3</v>
      </c>
      <c r="K623" s="14">
        <v>-33.799999999999997</v>
      </c>
      <c r="L623" s="14">
        <v>-5.6</v>
      </c>
      <c r="M623" s="14">
        <v>-1</v>
      </c>
      <c r="N623" s="14">
        <v>2</v>
      </c>
      <c r="O623" s="14">
        <v>-18</v>
      </c>
      <c r="P623" s="14">
        <v>-7.5</v>
      </c>
      <c r="Q623" s="14">
        <v>45</v>
      </c>
      <c r="R623" s="14">
        <v>35.6</v>
      </c>
      <c r="S623" s="14">
        <v>-2</v>
      </c>
      <c r="T623" s="14">
        <v>2</v>
      </c>
      <c r="U623" s="14">
        <v>-103</v>
      </c>
    </row>
    <row r="624" spans="1:21">
      <c r="A624" s="54">
        <v>33146</v>
      </c>
      <c r="B624" s="14">
        <v>-77</v>
      </c>
      <c r="C624" s="14">
        <v>0</v>
      </c>
      <c r="D624" s="14">
        <v>-37</v>
      </c>
      <c r="E624" s="14">
        <v>-40</v>
      </c>
      <c r="F624" s="14">
        <v>-39</v>
      </c>
      <c r="G624" s="14">
        <v>2.8</v>
      </c>
      <c r="H624" s="14">
        <v>-1</v>
      </c>
      <c r="I624" s="14">
        <v>-1</v>
      </c>
      <c r="J624" s="14">
        <v>-12.2</v>
      </c>
      <c r="K624" s="14">
        <v>-13.8</v>
      </c>
      <c r="L624" s="14">
        <v>8.3000000000000007</v>
      </c>
      <c r="M624" s="14">
        <v>-4</v>
      </c>
      <c r="N624" s="14">
        <v>-6</v>
      </c>
      <c r="O624" s="14">
        <v>-14</v>
      </c>
      <c r="P624" s="14">
        <v>4.7</v>
      </c>
      <c r="Q624" s="14">
        <v>38</v>
      </c>
      <c r="R624" s="14">
        <v>40.9</v>
      </c>
      <c r="S624" s="14">
        <v>4</v>
      </c>
      <c r="T624" s="14">
        <v>0</v>
      </c>
      <c r="U624" s="14">
        <v>-20</v>
      </c>
    </row>
    <row r="625" spans="1:21">
      <c r="A625" s="54">
        <v>33177</v>
      </c>
      <c r="B625" s="14">
        <v>-98</v>
      </c>
      <c r="C625" s="14">
        <v>-3</v>
      </c>
      <c r="D625" s="14">
        <v>-63</v>
      </c>
      <c r="E625" s="14">
        <v>-32</v>
      </c>
      <c r="F625" s="14">
        <v>-24</v>
      </c>
      <c r="G625" s="14">
        <v>2.4</v>
      </c>
      <c r="H625" s="14">
        <v>-8</v>
      </c>
      <c r="I625" s="14">
        <v>-59</v>
      </c>
      <c r="J625" s="14">
        <v>-10</v>
      </c>
      <c r="K625" s="14">
        <v>-11</v>
      </c>
      <c r="L625" s="14">
        <v>6</v>
      </c>
      <c r="M625" s="14">
        <v>1</v>
      </c>
      <c r="N625" s="14">
        <v>-4</v>
      </c>
      <c r="O625" s="14">
        <v>-45</v>
      </c>
      <c r="P625" s="14">
        <v>-23.6</v>
      </c>
      <c r="Q625" s="14">
        <v>40</v>
      </c>
      <c r="R625" s="14">
        <v>39.200000000000003</v>
      </c>
      <c r="S625" s="14">
        <v>-40</v>
      </c>
      <c r="T625" s="14">
        <v>5</v>
      </c>
      <c r="U625" s="14">
        <v>6</v>
      </c>
    </row>
    <row r="626" spans="1:21">
      <c r="A626" s="54">
        <v>33207</v>
      </c>
      <c r="B626" s="14">
        <v>-190</v>
      </c>
      <c r="C626" s="14">
        <v>-2</v>
      </c>
      <c r="D626" s="14">
        <v>-39</v>
      </c>
      <c r="E626" s="14">
        <v>-149</v>
      </c>
      <c r="F626" s="14">
        <v>-122</v>
      </c>
      <c r="G626" s="14">
        <v>-61.3</v>
      </c>
      <c r="H626" s="14">
        <v>-27</v>
      </c>
      <c r="I626" s="14">
        <v>30</v>
      </c>
      <c r="J626" s="14">
        <v>-7.9</v>
      </c>
      <c r="K626" s="14">
        <v>-14.5</v>
      </c>
      <c r="L626" s="14">
        <v>-1.8</v>
      </c>
      <c r="M626" s="14">
        <v>-3</v>
      </c>
      <c r="N626" s="14">
        <v>-9</v>
      </c>
      <c r="O626" s="14">
        <v>-19</v>
      </c>
      <c r="P626" s="14">
        <v>-5.3</v>
      </c>
      <c r="Q626" s="14">
        <v>43</v>
      </c>
      <c r="R626" s="14">
        <v>32.4</v>
      </c>
      <c r="S626" s="14">
        <v>42</v>
      </c>
      <c r="T626" s="14">
        <v>0</v>
      </c>
      <c r="U626" s="14">
        <v>7</v>
      </c>
    </row>
    <row r="627" spans="1:21">
      <c r="A627" s="54">
        <v>33238</v>
      </c>
      <c r="B627" s="14">
        <v>-80</v>
      </c>
      <c r="C627" s="14">
        <v>1</v>
      </c>
      <c r="D627" s="14">
        <v>-48</v>
      </c>
      <c r="E627" s="14">
        <v>-33</v>
      </c>
      <c r="F627" s="14">
        <v>-19</v>
      </c>
      <c r="G627" s="14">
        <v>16.2</v>
      </c>
      <c r="H627" s="14">
        <v>-14</v>
      </c>
      <c r="I627" s="14">
        <v>14</v>
      </c>
      <c r="J627" s="14">
        <v>-1.9</v>
      </c>
      <c r="K627" s="14">
        <v>-28.3</v>
      </c>
      <c r="L627" s="14">
        <v>28.7</v>
      </c>
      <c r="M627" s="14">
        <v>2</v>
      </c>
      <c r="N627" s="14">
        <v>-12</v>
      </c>
      <c r="O627" s="14">
        <v>-32</v>
      </c>
      <c r="P627" s="14">
        <v>-9.4</v>
      </c>
      <c r="Q627" s="14">
        <v>51</v>
      </c>
      <c r="R627" s="14">
        <v>43.6</v>
      </c>
      <c r="S627" s="14">
        <v>4</v>
      </c>
      <c r="T627" s="14">
        <v>3</v>
      </c>
      <c r="U627" s="14">
        <v>18</v>
      </c>
    </row>
    <row r="628" spans="1:21">
      <c r="A628" s="54">
        <v>33269</v>
      </c>
      <c r="B628" s="14">
        <v>-142</v>
      </c>
      <c r="C628" s="14">
        <v>-2</v>
      </c>
      <c r="D628" s="14">
        <v>-75</v>
      </c>
      <c r="E628" s="14">
        <v>-65</v>
      </c>
      <c r="F628" s="14">
        <v>-61</v>
      </c>
      <c r="G628" s="14">
        <v>-19.2</v>
      </c>
      <c r="H628" s="14">
        <v>-4</v>
      </c>
      <c r="I628" s="14">
        <v>25</v>
      </c>
      <c r="J628" s="14">
        <v>-21</v>
      </c>
      <c r="K628" s="14">
        <v>-18.399999999999999</v>
      </c>
      <c r="L628" s="14">
        <v>-22.4</v>
      </c>
      <c r="M628" s="14">
        <v>3</v>
      </c>
      <c r="N628" s="14">
        <v>9</v>
      </c>
      <c r="O628" s="14">
        <v>13</v>
      </c>
      <c r="P628" s="14">
        <v>18.8</v>
      </c>
      <c r="Q628" s="14">
        <v>72</v>
      </c>
      <c r="R628" s="14">
        <v>53.8</v>
      </c>
      <c r="S628" s="14">
        <v>-8</v>
      </c>
      <c r="T628" s="14">
        <v>-2</v>
      </c>
      <c r="U628" s="14">
        <v>6</v>
      </c>
    </row>
    <row r="629" spans="1:21">
      <c r="A629" s="54">
        <v>33297</v>
      </c>
      <c r="B629" s="14">
        <v>-161</v>
      </c>
      <c r="C629" s="14">
        <v>1</v>
      </c>
      <c r="D629" s="14">
        <v>-43</v>
      </c>
      <c r="E629" s="14">
        <v>-119</v>
      </c>
      <c r="F629" s="14">
        <v>-96</v>
      </c>
      <c r="G629" s="14">
        <v>-12.8</v>
      </c>
      <c r="H629" s="14">
        <v>-23</v>
      </c>
      <c r="I629" s="14">
        <v>-168</v>
      </c>
      <c r="J629" s="14">
        <v>-15.1</v>
      </c>
      <c r="K629" s="14">
        <v>-76.5</v>
      </c>
      <c r="L629" s="14">
        <v>-14.1</v>
      </c>
      <c r="M629" s="14">
        <v>-3</v>
      </c>
      <c r="N629" s="14">
        <v>-10</v>
      </c>
      <c r="O629" s="14">
        <v>-46</v>
      </c>
      <c r="P629" s="14">
        <v>-17.5</v>
      </c>
      <c r="Q629" s="14">
        <v>32</v>
      </c>
      <c r="R629" s="14">
        <v>38.9</v>
      </c>
      <c r="S629" s="14">
        <v>-30</v>
      </c>
      <c r="T629" s="14">
        <v>-5</v>
      </c>
      <c r="U629" s="14">
        <v>8</v>
      </c>
    </row>
    <row r="630" spans="1:21">
      <c r="A630" s="54">
        <v>33328</v>
      </c>
      <c r="B630" s="14">
        <v>-121</v>
      </c>
      <c r="C630" s="14">
        <v>-2</v>
      </c>
      <c r="D630" s="14">
        <v>-48</v>
      </c>
      <c r="E630" s="14">
        <v>-71</v>
      </c>
      <c r="F630" s="14">
        <v>-56</v>
      </c>
      <c r="G630" s="14">
        <v>-10.199999999999999</v>
      </c>
      <c r="H630" s="14">
        <v>-15</v>
      </c>
      <c r="I630" s="14">
        <v>-45</v>
      </c>
      <c r="J630" s="14">
        <v>-8.4</v>
      </c>
      <c r="K630" s="14">
        <v>-30.9</v>
      </c>
      <c r="L630" s="14">
        <v>-9.3000000000000007</v>
      </c>
      <c r="M630" s="14">
        <v>-4</v>
      </c>
      <c r="N630" s="14">
        <v>2</v>
      </c>
      <c r="O630" s="14">
        <v>-39</v>
      </c>
      <c r="P630" s="14">
        <v>-11</v>
      </c>
      <c r="Q630" s="14">
        <v>50</v>
      </c>
      <c r="R630" s="14">
        <v>40</v>
      </c>
      <c r="S630" s="14">
        <v>3</v>
      </c>
      <c r="T630" s="14">
        <v>-7</v>
      </c>
      <c r="U630" s="14">
        <v>6</v>
      </c>
    </row>
    <row r="631" spans="1:21">
      <c r="A631" s="54">
        <v>33358</v>
      </c>
      <c r="B631" s="14">
        <v>-92</v>
      </c>
      <c r="C631" s="14">
        <v>-6</v>
      </c>
      <c r="D631" s="14">
        <v>-39</v>
      </c>
      <c r="E631" s="14">
        <v>-47</v>
      </c>
      <c r="F631" s="14">
        <v>-22</v>
      </c>
      <c r="G631" s="14">
        <v>22</v>
      </c>
      <c r="H631" s="14">
        <v>-25</v>
      </c>
      <c r="I631" s="14">
        <v>-115</v>
      </c>
      <c r="J631" s="14">
        <v>-7.4</v>
      </c>
      <c r="K631" s="14">
        <v>-59.6</v>
      </c>
      <c r="L631" s="14">
        <v>-3.7</v>
      </c>
      <c r="M631" s="14">
        <v>-1</v>
      </c>
      <c r="N631" s="14">
        <v>-20</v>
      </c>
      <c r="O631" s="14">
        <v>-13</v>
      </c>
      <c r="P631" s="14">
        <v>-3.3</v>
      </c>
      <c r="Q631" s="14">
        <v>39</v>
      </c>
      <c r="R631" s="14">
        <v>38.700000000000003</v>
      </c>
      <c r="S631" s="14">
        <v>-39</v>
      </c>
      <c r="T631" s="14">
        <v>-9</v>
      </c>
      <c r="U631" s="14">
        <v>-3</v>
      </c>
    </row>
    <row r="632" spans="1:21">
      <c r="A632" s="54">
        <v>33389</v>
      </c>
      <c r="B632" s="14">
        <v>-69</v>
      </c>
      <c r="C632" s="14">
        <v>-4</v>
      </c>
      <c r="D632" s="14">
        <v>-42</v>
      </c>
      <c r="E632" s="14">
        <v>-23</v>
      </c>
      <c r="F632" s="14">
        <v>-20</v>
      </c>
      <c r="G632" s="14">
        <v>23.1</v>
      </c>
      <c r="H632" s="14">
        <v>-3</v>
      </c>
      <c r="I632" s="14">
        <v>-59</v>
      </c>
      <c r="J632" s="14">
        <v>-6.3</v>
      </c>
      <c r="K632" s="14">
        <v>-23.8</v>
      </c>
      <c r="L632" s="14">
        <v>-4.5999999999999996</v>
      </c>
      <c r="M632" s="14">
        <v>-4</v>
      </c>
      <c r="N632" s="14">
        <v>-17</v>
      </c>
      <c r="O632" s="14">
        <v>-20</v>
      </c>
      <c r="P632" s="14">
        <v>-1</v>
      </c>
      <c r="Q632" s="14">
        <v>28</v>
      </c>
      <c r="R632" s="14">
        <v>30</v>
      </c>
      <c r="S632" s="14">
        <v>-10</v>
      </c>
      <c r="T632" s="14">
        <v>-2</v>
      </c>
      <c r="U632" s="14">
        <v>13</v>
      </c>
    </row>
    <row r="633" spans="1:21">
      <c r="A633" s="54">
        <v>33419</v>
      </c>
      <c r="B633" s="14">
        <v>-47</v>
      </c>
      <c r="C633" s="14">
        <v>-3</v>
      </c>
      <c r="D633" s="14">
        <v>-18</v>
      </c>
      <c r="E633" s="14">
        <v>-26</v>
      </c>
      <c r="F633" s="14">
        <v>-36</v>
      </c>
      <c r="G633" s="14">
        <v>-5.4</v>
      </c>
      <c r="H633" s="14">
        <v>10</v>
      </c>
      <c r="I633" s="14">
        <v>69</v>
      </c>
      <c r="J633" s="14">
        <v>-2.6</v>
      </c>
      <c r="K633" s="14">
        <v>-3.5</v>
      </c>
      <c r="L633" s="14">
        <v>-8</v>
      </c>
      <c r="M633" s="14">
        <v>-4</v>
      </c>
      <c r="N633" s="14">
        <v>-7</v>
      </c>
      <c r="O633" s="14">
        <v>18</v>
      </c>
      <c r="P633" s="14">
        <v>1.9</v>
      </c>
      <c r="Q633" s="14">
        <v>46</v>
      </c>
      <c r="R633" s="14">
        <v>52.3</v>
      </c>
      <c r="S633" s="14">
        <v>34</v>
      </c>
      <c r="T633" s="14">
        <v>-4</v>
      </c>
      <c r="U633" s="14">
        <v>63</v>
      </c>
    </row>
    <row r="634" spans="1:21">
      <c r="A634" s="54">
        <v>33450</v>
      </c>
      <c r="B634" s="14">
        <v>-64</v>
      </c>
      <c r="C634" s="14">
        <v>-5</v>
      </c>
      <c r="D634" s="14">
        <v>-30</v>
      </c>
      <c r="E634" s="14">
        <v>-29</v>
      </c>
      <c r="F634" s="14">
        <v>-18</v>
      </c>
      <c r="G634" s="14">
        <v>17.2</v>
      </c>
      <c r="H634" s="14">
        <v>-11</v>
      </c>
      <c r="I634" s="14">
        <v>-15</v>
      </c>
      <c r="J634" s="14">
        <v>-2.4</v>
      </c>
      <c r="K634" s="14">
        <v>-8.1</v>
      </c>
      <c r="L634" s="14">
        <v>14.5</v>
      </c>
      <c r="M634" s="14">
        <v>-2</v>
      </c>
      <c r="N634" s="14">
        <v>-11</v>
      </c>
      <c r="O634" s="14">
        <v>-1</v>
      </c>
      <c r="P634" s="14">
        <v>-2</v>
      </c>
      <c r="Q634" s="14">
        <v>35</v>
      </c>
      <c r="R634" s="14">
        <v>33.700000000000003</v>
      </c>
      <c r="S634" s="14">
        <v>-32</v>
      </c>
      <c r="T634" s="14">
        <v>-8</v>
      </c>
      <c r="U634" s="14">
        <v>37</v>
      </c>
    </row>
    <row r="635" spans="1:21">
      <c r="A635" s="54">
        <v>33481</v>
      </c>
      <c r="B635" s="14">
        <v>-14</v>
      </c>
      <c r="C635" s="14">
        <v>-5</v>
      </c>
      <c r="D635" s="14">
        <v>-19</v>
      </c>
      <c r="E635" s="14">
        <v>10</v>
      </c>
      <c r="F635" s="14">
        <v>-16</v>
      </c>
      <c r="G635" s="14">
        <v>3</v>
      </c>
      <c r="H635" s="14">
        <v>26</v>
      </c>
      <c r="I635" s="14">
        <v>63</v>
      </c>
      <c r="J635" s="14">
        <v>-3.7</v>
      </c>
      <c r="K635" s="14">
        <v>0.7</v>
      </c>
      <c r="L635" s="14">
        <v>3.7</v>
      </c>
      <c r="M635" s="14">
        <v>-5</v>
      </c>
      <c r="N635" s="14">
        <v>-6</v>
      </c>
      <c r="O635" s="14">
        <v>24</v>
      </c>
      <c r="P635" s="14">
        <v>9.5</v>
      </c>
      <c r="Q635" s="14">
        <v>43</v>
      </c>
      <c r="R635" s="14">
        <v>42.1</v>
      </c>
      <c r="S635" s="14">
        <v>3</v>
      </c>
      <c r="T635" s="14">
        <v>3</v>
      </c>
      <c r="U635" s="14">
        <v>-31</v>
      </c>
    </row>
    <row r="636" spans="1:21">
      <c r="A636" s="54">
        <v>33511</v>
      </c>
      <c r="B636" s="14">
        <v>-27</v>
      </c>
      <c r="C636" s="14">
        <v>-7</v>
      </c>
      <c r="D636" s="14">
        <v>-5</v>
      </c>
      <c r="E636" s="14">
        <v>-15</v>
      </c>
      <c r="F636" s="14">
        <v>-18</v>
      </c>
      <c r="G636" s="14">
        <v>8.1</v>
      </c>
      <c r="H636" s="14">
        <v>3</v>
      </c>
      <c r="I636" s="14">
        <v>77</v>
      </c>
      <c r="J636" s="14">
        <v>-1.9</v>
      </c>
      <c r="K636" s="14">
        <v>-17.2</v>
      </c>
      <c r="L636" s="14">
        <v>-8.9</v>
      </c>
      <c r="M636" s="14">
        <v>-2</v>
      </c>
      <c r="N636" s="14">
        <v>-8</v>
      </c>
      <c r="O636" s="14">
        <v>36</v>
      </c>
      <c r="P636" s="14">
        <v>9.3000000000000007</v>
      </c>
      <c r="Q636" s="14">
        <v>42</v>
      </c>
      <c r="R636" s="14">
        <v>39.299999999999997</v>
      </c>
      <c r="S636" s="14">
        <v>36</v>
      </c>
      <c r="T636" s="14">
        <v>3</v>
      </c>
      <c r="U636" s="14">
        <v>-24</v>
      </c>
    </row>
    <row r="637" spans="1:21">
      <c r="A637" s="54">
        <v>33542</v>
      </c>
      <c r="B637" s="14">
        <v>-48</v>
      </c>
      <c r="C637" s="14">
        <v>-7</v>
      </c>
      <c r="D637" s="14">
        <v>-30</v>
      </c>
      <c r="E637" s="14">
        <v>-11</v>
      </c>
      <c r="F637" s="14">
        <v>-20</v>
      </c>
      <c r="G637" s="14">
        <v>3.4</v>
      </c>
      <c r="H637" s="14">
        <v>9</v>
      </c>
      <c r="I637" s="14">
        <v>19</v>
      </c>
      <c r="J637" s="14">
        <v>-5.0999999999999996</v>
      </c>
      <c r="K637" s="14">
        <v>-19.2</v>
      </c>
      <c r="L637" s="14">
        <v>-0.7</v>
      </c>
      <c r="M637" s="14">
        <v>-4</v>
      </c>
      <c r="N637" s="14">
        <v>-2</v>
      </c>
      <c r="O637" s="14">
        <v>6</v>
      </c>
      <c r="P637" s="14">
        <v>1.5</v>
      </c>
      <c r="Q637" s="14">
        <v>42</v>
      </c>
      <c r="R637" s="14">
        <v>38.200000000000003</v>
      </c>
      <c r="S637" s="14">
        <v>4</v>
      </c>
      <c r="T637" s="14">
        <v>-2</v>
      </c>
      <c r="U637" s="14">
        <v>50</v>
      </c>
    </row>
    <row r="638" spans="1:21">
      <c r="A638" s="54">
        <v>33572</v>
      </c>
      <c r="B638" s="14">
        <v>-102</v>
      </c>
      <c r="C638" s="14">
        <v>-6</v>
      </c>
      <c r="D638" s="14">
        <v>-58</v>
      </c>
      <c r="E638" s="14">
        <v>-38</v>
      </c>
      <c r="F638" s="14">
        <v>-40</v>
      </c>
      <c r="G638" s="14">
        <v>-2.8</v>
      </c>
      <c r="H638" s="14">
        <v>2</v>
      </c>
      <c r="I638" s="14">
        <v>7</v>
      </c>
      <c r="J638" s="14">
        <v>-4.5999999999999996</v>
      </c>
      <c r="K638" s="14">
        <v>-15.8</v>
      </c>
      <c r="L638" s="14">
        <v>0.5</v>
      </c>
      <c r="M638" s="14">
        <v>-11</v>
      </c>
      <c r="N638" s="14">
        <v>1</v>
      </c>
      <c r="O638" s="14">
        <v>-4</v>
      </c>
      <c r="P638" s="14">
        <v>1.1000000000000001</v>
      </c>
      <c r="Q638" s="14">
        <v>27</v>
      </c>
      <c r="R638" s="14">
        <v>30.6</v>
      </c>
      <c r="S638" s="14">
        <v>20</v>
      </c>
      <c r="T638" s="14">
        <v>-6</v>
      </c>
      <c r="U638" s="14">
        <v>34</v>
      </c>
    </row>
    <row r="639" spans="1:21">
      <c r="A639" s="54">
        <v>33603</v>
      </c>
      <c r="B639" s="14">
        <v>-42</v>
      </c>
      <c r="C639" s="14">
        <v>-4</v>
      </c>
      <c r="D639" s="14">
        <v>7</v>
      </c>
      <c r="E639" s="14">
        <v>-45</v>
      </c>
      <c r="F639" s="14">
        <v>-42</v>
      </c>
      <c r="G639" s="14">
        <v>0.1</v>
      </c>
      <c r="H639" s="14">
        <v>-3</v>
      </c>
      <c r="I639" s="14">
        <v>60</v>
      </c>
      <c r="J639" s="14">
        <v>-2.2999999999999998</v>
      </c>
      <c r="K639" s="14">
        <v>3.6</v>
      </c>
      <c r="L639" s="14">
        <v>-0.6</v>
      </c>
      <c r="M639" s="14">
        <v>1</v>
      </c>
      <c r="N639" s="14">
        <v>-4</v>
      </c>
      <c r="O639" s="14">
        <v>18</v>
      </c>
      <c r="P639" s="14">
        <v>5.9</v>
      </c>
      <c r="Q639" s="14">
        <v>37</v>
      </c>
      <c r="R639" s="14">
        <v>42.4</v>
      </c>
      <c r="S639" s="14">
        <v>18</v>
      </c>
      <c r="T639" s="14">
        <v>-9</v>
      </c>
      <c r="U639" s="14">
        <v>14</v>
      </c>
    </row>
    <row r="640" spans="1:21">
      <c r="A640" s="54">
        <v>33634</v>
      </c>
      <c r="B640" s="14">
        <v>-61</v>
      </c>
      <c r="C640" s="14">
        <v>-4</v>
      </c>
      <c r="D640" s="14">
        <v>20</v>
      </c>
      <c r="E640" s="14">
        <v>-77</v>
      </c>
      <c r="F640" s="14">
        <v>-68</v>
      </c>
      <c r="G640" s="14">
        <v>-36.700000000000003</v>
      </c>
      <c r="H640" s="14">
        <v>-9</v>
      </c>
      <c r="I640" s="14">
        <v>55</v>
      </c>
      <c r="J640" s="14">
        <v>-11.2</v>
      </c>
      <c r="K640" s="14">
        <v>-6</v>
      </c>
      <c r="L640" s="14">
        <v>-15</v>
      </c>
      <c r="M640" s="14">
        <v>-20</v>
      </c>
      <c r="N640" s="14">
        <v>-9</v>
      </c>
      <c r="O640" s="14">
        <v>17</v>
      </c>
      <c r="P640" s="14">
        <v>10.3</v>
      </c>
      <c r="Q640" s="14">
        <v>39</v>
      </c>
      <c r="R640" s="14">
        <v>40.1</v>
      </c>
      <c r="S640" s="14">
        <v>60</v>
      </c>
      <c r="T640" s="14">
        <v>0</v>
      </c>
      <c r="U640" s="14">
        <v>47</v>
      </c>
    </row>
    <row r="641" spans="1:21">
      <c r="A641" s="54">
        <v>33663</v>
      </c>
      <c r="B641" s="14">
        <v>-71</v>
      </c>
      <c r="C641" s="14">
        <v>-6</v>
      </c>
      <c r="D641" s="14">
        <v>-55</v>
      </c>
      <c r="E641" s="14">
        <v>-10</v>
      </c>
      <c r="F641" s="14">
        <v>-1</v>
      </c>
      <c r="G641" s="14">
        <v>35.4</v>
      </c>
      <c r="H641" s="14">
        <v>-9</v>
      </c>
      <c r="I641" s="14">
        <v>12</v>
      </c>
      <c r="J641" s="14">
        <v>-3.8</v>
      </c>
      <c r="K641" s="14">
        <v>5.3</v>
      </c>
      <c r="L641" s="14">
        <v>0.5</v>
      </c>
      <c r="M641" s="14">
        <v>2</v>
      </c>
      <c r="N641" s="14">
        <v>3</v>
      </c>
      <c r="O641" s="14">
        <v>17</v>
      </c>
      <c r="P641" s="14">
        <v>7.4</v>
      </c>
      <c r="Q641" s="14">
        <v>22</v>
      </c>
      <c r="R641" s="14">
        <v>28.9</v>
      </c>
      <c r="S641" s="14">
        <v>-15</v>
      </c>
      <c r="T641" s="14">
        <v>-18</v>
      </c>
      <c r="U641" s="14">
        <v>1</v>
      </c>
    </row>
    <row r="642" spans="1:21">
      <c r="A642" s="54">
        <v>33694</v>
      </c>
      <c r="B642" s="14">
        <v>-15</v>
      </c>
      <c r="C642" s="14">
        <v>0</v>
      </c>
      <c r="D642" s="14">
        <v>9</v>
      </c>
      <c r="E642" s="14">
        <v>-24</v>
      </c>
      <c r="F642" s="14">
        <v>-21</v>
      </c>
      <c r="G642" s="14">
        <v>7.1</v>
      </c>
      <c r="H642" s="14">
        <v>-3</v>
      </c>
      <c r="I642" s="14">
        <v>43</v>
      </c>
      <c r="J642" s="14">
        <v>-2.6</v>
      </c>
      <c r="K642" s="14">
        <v>0.2</v>
      </c>
      <c r="L642" s="14">
        <v>4.9000000000000004</v>
      </c>
      <c r="M642" s="14">
        <v>3</v>
      </c>
      <c r="N642" s="14">
        <v>1</v>
      </c>
      <c r="O642" s="14">
        <v>33</v>
      </c>
      <c r="P642" s="14">
        <v>13.8</v>
      </c>
      <c r="Q642" s="14">
        <v>16</v>
      </c>
      <c r="R642" s="14">
        <v>26.6</v>
      </c>
      <c r="S642" s="14">
        <v>-8</v>
      </c>
      <c r="T642" s="14">
        <v>-3</v>
      </c>
      <c r="U642" s="14">
        <v>26</v>
      </c>
    </row>
    <row r="643" spans="1:21">
      <c r="A643" s="54">
        <v>33724</v>
      </c>
      <c r="B643" s="14">
        <v>5</v>
      </c>
      <c r="C643" s="14">
        <v>-3</v>
      </c>
      <c r="D643" s="14">
        <v>-18</v>
      </c>
      <c r="E643" s="14">
        <v>26</v>
      </c>
      <c r="F643" s="14">
        <v>8</v>
      </c>
      <c r="G643" s="14">
        <v>8.5</v>
      </c>
      <c r="H643" s="14">
        <v>18</v>
      </c>
      <c r="I643" s="14">
        <v>125</v>
      </c>
      <c r="J643" s="14">
        <v>-11.8</v>
      </c>
      <c r="K643" s="14">
        <v>18.899999999999999</v>
      </c>
      <c r="L643" s="14">
        <v>4.2</v>
      </c>
      <c r="M643" s="14">
        <v>-4</v>
      </c>
      <c r="N643" s="14">
        <v>9</v>
      </c>
      <c r="O643" s="14">
        <v>44</v>
      </c>
      <c r="P643" s="14">
        <v>12.4</v>
      </c>
      <c r="Q643" s="14">
        <v>28</v>
      </c>
      <c r="R643" s="14">
        <v>28.2</v>
      </c>
      <c r="S643" s="14">
        <v>24</v>
      </c>
      <c r="T643" s="14">
        <v>13</v>
      </c>
      <c r="U643" s="14">
        <v>24</v>
      </c>
    </row>
    <row r="644" spans="1:21">
      <c r="A644" s="54">
        <v>33755</v>
      </c>
      <c r="B644" s="14">
        <v>3</v>
      </c>
      <c r="C644" s="14">
        <v>-3</v>
      </c>
      <c r="D644" s="14">
        <v>2</v>
      </c>
      <c r="E644" s="14">
        <v>4</v>
      </c>
      <c r="F644" s="14">
        <v>2</v>
      </c>
      <c r="G644" s="14">
        <v>-0.8</v>
      </c>
      <c r="H644" s="14">
        <v>2</v>
      </c>
      <c r="I644" s="14">
        <v>113</v>
      </c>
      <c r="J644" s="14">
        <v>-10.4</v>
      </c>
      <c r="K644" s="14">
        <v>-1.5</v>
      </c>
      <c r="L644" s="14">
        <v>-1.2</v>
      </c>
      <c r="M644" s="14">
        <v>0</v>
      </c>
      <c r="N644" s="14">
        <v>12</v>
      </c>
      <c r="O644" s="14">
        <v>58</v>
      </c>
      <c r="P644" s="14">
        <v>15</v>
      </c>
      <c r="Q644" s="14">
        <v>14</v>
      </c>
      <c r="R644" s="14">
        <v>28.3</v>
      </c>
      <c r="S644" s="14">
        <v>40</v>
      </c>
      <c r="T644" s="14">
        <v>4</v>
      </c>
      <c r="U644" s="14">
        <v>14</v>
      </c>
    </row>
    <row r="645" spans="1:21">
      <c r="A645" s="54">
        <v>33785</v>
      </c>
      <c r="B645" s="14">
        <v>-38</v>
      </c>
      <c r="C645" s="14">
        <v>-8</v>
      </c>
      <c r="D645" s="14">
        <v>-21</v>
      </c>
      <c r="E645" s="14">
        <v>-9</v>
      </c>
      <c r="F645" s="14">
        <v>-13</v>
      </c>
      <c r="G645" s="14">
        <v>-3.6</v>
      </c>
      <c r="H645" s="14">
        <v>4</v>
      </c>
      <c r="I645" s="14">
        <v>95</v>
      </c>
      <c r="J645" s="14">
        <v>-7.5</v>
      </c>
      <c r="K645" s="14">
        <v>6.7</v>
      </c>
      <c r="L645" s="14">
        <v>6.5</v>
      </c>
      <c r="M645" s="14">
        <v>0</v>
      </c>
      <c r="N645" s="14">
        <v>8</v>
      </c>
      <c r="O645" s="14">
        <v>33</v>
      </c>
      <c r="P645" s="14">
        <v>10.5</v>
      </c>
      <c r="Q645" s="14">
        <v>46</v>
      </c>
      <c r="R645" s="14">
        <v>25.8</v>
      </c>
      <c r="S645" s="14">
        <v>6</v>
      </c>
      <c r="T645" s="14">
        <v>-1</v>
      </c>
      <c r="U645" s="14">
        <v>9</v>
      </c>
    </row>
    <row r="646" spans="1:21">
      <c r="A646" s="54">
        <v>33816</v>
      </c>
      <c r="B646" s="14">
        <v>-23</v>
      </c>
      <c r="C646" s="14">
        <v>-2</v>
      </c>
      <c r="D646" s="14">
        <v>-14</v>
      </c>
      <c r="E646" s="14">
        <v>-7</v>
      </c>
      <c r="F646" s="14">
        <v>-20</v>
      </c>
      <c r="G646" s="14">
        <v>-0.6</v>
      </c>
      <c r="H646" s="14">
        <v>13</v>
      </c>
      <c r="I646" s="14">
        <v>46</v>
      </c>
      <c r="J646" s="14">
        <v>-18.5</v>
      </c>
      <c r="K646" s="14">
        <v>-21.6</v>
      </c>
      <c r="L646" s="14">
        <v>-2.8</v>
      </c>
      <c r="M646" s="14">
        <v>-2</v>
      </c>
      <c r="N646" s="14">
        <v>-1</v>
      </c>
      <c r="O646" s="14">
        <v>6</v>
      </c>
      <c r="P646" s="14">
        <v>3.2</v>
      </c>
      <c r="Q646" s="14">
        <v>44</v>
      </c>
      <c r="R646" s="14">
        <v>48</v>
      </c>
      <c r="S646" s="14">
        <v>30</v>
      </c>
      <c r="T646" s="14">
        <v>12</v>
      </c>
      <c r="U646" s="14">
        <v>55</v>
      </c>
    </row>
    <row r="647" spans="1:21">
      <c r="A647" s="54">
        <v>33847</v>
      </c>
      <c r="B647" s="14">
        <v>-29</v>
      </c>
      <c r="C647" s="14">
        <v>-4</v>
      </c>
      <c r="D647" s="14">
        <v>11</v>
      </c>
      <c r="E647" s="14">
        <v>-36</v>
      </c>
      <c r="F647" s="14">
        <v>-15</v>
      </c>
      <c r="G647" s="14">
        <v>-2.7</v>
      </c>
      <c r="H647" s="14">
        <v>-21</v>
      </c>
      <c r="I647" s="14">
        <v>95</v>
      </c>
      <c r="J647" s="14">
        <v>-8.1999999999999993</v>
      </c>
      <c r="K647" s="14">
        <v>-9.8000000000000007</v>
      </c>
      <c r="L647" s="14">
        <v>7.2</v>
      </c>
      <c r="M647" s="14">
        <v>-1</v>
      </c>
      <c r="N647" s="14">
        <v>12</v>
      </c>
      <c r="O647" s="14">
        <v>42</v>
      </c>
      <c r="P647" s="14">
        <v>11.5</v>
      </c>
      <c r="Q647" s="14">
        <v>23</v>
      </c>
      <c r="R647" s="14">
        <v>24.5</v>
      </c>
      <c r="S647" s="14">
        <v>23</v>
      </c>
      <c r="T647" s="14">
        <v>8</v>
      </c>
      <c r="U647" s="14">
        <v>66</v>
      </c>
    </row>
    <row r="648" spans="1:21">
      <c r="A648" s="54">
        <v>33877</v>
      </c>
      <c r="B648" s="14">
        <v>-25</v>
      </c>
      <c r="C648" s="14">
        <v>-6</v>
      </c>
      <c r="D648" s="14">
        <v>3</v>
      </c>
      <c r="E648" s="14">
        <v>-22</v>
      </c>
      <c r="F648" s="14">
        <v>-18</v>
      </c>
      <c r="G648" s="14">
        <v>-4.0999999999999996</v>
      </c>
      <c r="H648" s="14">
        <v>-4</v>
      </c>
      <c r="I648" s="14">
        <v>113</v>
      </c>
      <c r="J648" s="14">
        <v>-10.4</v>
      </c>
      <c r="K648" s="14">
        <v>2.1</v>
      </c>
      <c r="L648" s="14">
        <v>8.8000000000000007</v>
      </c>
      <c r="M648" s="14">
        <v>4</v>
      </c>
      <c r="N648" s="14">
        <v>15</v>
      </c>
      <c r="O648" s="14">
        <v>33</v>
      </c>
      <c r="P648" s="14">
        <v>8.1999999999999993</v>
      </c>
      <c r="Q648" s="14">
        <v>17</v>
      </c>
      <c r="R648" s="14">
        <v>21.9</v>
      </c>
      <c r="S648" s="14">
        <v>35</v>
      </c>
      <c r="T648" s="14">
        <v>10</v>
      </c>
      <c r="U648" s="14">
        <v>-54</v>
      </c>
    </row>
    <row r="649" spans="1:21">
      <c r="A649" s="54">
        <v>33908</v>
      </c>
      <c r="B649" s="14">
        <v>9</v>
      </c>
      <c r="C649" s="14">
        <v>3</v>
      </c>
      <c r="D649" s="14">
        <v>16</v>
      </c>
      <c r="E649" s="14">
        <v>-10</v>
      </c>
      <c r="F649" s="14">
        <v>-15</v>
      </c>
      <c r="G649" s="14">
        <v>2.8</v>
      </c>
      <c r="H649" s="14">
        <v>5</v>
      </c>
      <c r="I649" s="14">
        <v>172</v>
      </c>
      <c r="J649" s="14">
        <v>-0.3</v>
      </c>
      <c r="K649" s="14">
        <v>17.5</v>
      </c>
      <c r="L649" s="14">
        <v>0.4</v>
      </c>
      <c r="M649" s="14">
        <v>6</v>
      </c>
      <c r="N649" s="14">
        <v>9</v>
      </c>
      <c r="O649" s="14">
        <v>44</v>
      </c>
      <c r="P649" s="14">
        <v>20.9</v>
      </c>
      <c r="Q649" s="14">
        <v>33</v>
      </c>
      <c r="R649" s="14">
        <v>37</v>
      </c>
      <c r="S649" s="14">
        <v>49</v>
      </c>
      <c r="T649" s="14">
        <v>15</v>
      </c>
      <c r="U649" s="14">
        <v>-1</v>
      </c>
    </row>
    <row r="650" spans="1:21">
      <c r="A650" s="54">
        <v>33938</v>
      </c>
      <c r="B650" s="14">
        <v>13</v>
      </c>
      <c r="C650" s="14">
        <v>0</v>
      </c>
      <c r="D650" s="14">
        <v>6</v>
      </c>
      <c r="E650" s="14">
        <v>7</v>
      </c>
      <c r="F650" s="14">
        <v>6</v>
      </c>
      <c r="G650" s="14">
        <v>10.6</v>
      </c>
      <c r="H650" s="14">
        <v>1</v>
      </c>
      <c r="I650" s="14">
        <v>107</v>
      </c>
      <c r="J650" s="14">
        <v>-1.7</v>
      </c>
      <c r="K650" s="14">
        <v>-4.5999999999999996</v>
      </c>
      <c r="L650" s="14">
        <v>3.1</v>
      </c>
      <c r="M650" s="14">
        <v>6</v>
      </c>
      <c r="N650" s="14">
        <v>12</v>
      </c>
      <c r="O650" s="14">
        <v>45</v>
      </c>
      <c r="P650" s="14">
        <v>12.7</v>
      </c>
      <c r="Q650" s="14">
        <v>30</v>
      </c>
      <c r="R650" s="14">
        <v>34.799999999999997</v>
      </c>
      <c r="S650" s="14">
        <v>9</v>
      </c>
      <c r="T650" s="14">
        <v>10</v>
      </c>
      <c r="U650" s="14">
        <v>13</v>
      </c>
    </row>
    <row r="651" spans="1:21">
      <c r="A651" s="54">
        <v>33969</v>
      </c>
      <c r="B651" s="14">
        <v>34</v>
      </c>
      <c r="C651" s="14">
        <v>-1</v>
      </c>
      <c r="D651" s="14">
        <v>24</v>
      </c>
      <c r="E651" s="14">
        <v>11</v>
      </c>
      <c r="F651" s="14">
        <v>3</v>
      </c>
      <c r="G651" s="14">
        <v>4.8</v>
      </c>
      <c r="H651" s="14">
        <v>8</v>
      </c>
      <c r="I651" s="14">
        <v>152</v>
      </c>
      <c r="J651" s="14">
        <v>-8</v>
      </c>
      <c r="K651" s="14">
        <v>10.3</v>
      </c>
      <c r="L651" s="14">
        <v>18.899999999999999</v>
      </c>
      <c r="M651" s="14">
        <v>4</v>
      </c>
      <c r="N651" s="14">
        <v>17</v>
      </c>
      <c r="O651" s="14">
        <v>67</v>
      </c>
      <c r="P651" s="14">
        <v>17.899999999999999</v>
      </c>
      <c r="Q651" s="14">
        <v>33</v>
      </c>
      <c r="R651" s="14">
        <v>29.1</v>
      </c>
      <c r="S651" s="14">
        <v>1</v>
      </c>
      <c r="T651" s="14">
        <v>11</v>
      </c>
      <c r="U651" s="14">
        <v>37</v>
      </c>
    </row>
    <row r="652" spans="1:21">
      <c r="A652" s="54">
        <v>34000</v>
      </c>
      <c r="B652" s="14">
        <v>57</v>
      </c>
      <c r="C652" s="14">
        <v>1</v>
      </c>
      <c r="D652" s="14">
        <v>34</v>
      </c>
      <c r="E652" s="14">
        <v>22</v>
      </c>
      <c r="F652" s="14">
        <v>15</v>
      </c>
      <c r="G652" s="14">
        <v>13.4</v>
      </c>
      <c r="H652" s="14">
        <v>7</v>
      </c>
      <c r="I652" s="14">
        <v>219</v>
      </c>
      <c r="J652" s="14">
        <v>2.2999999999999998</v>
      </c>
      <c r="K652" s="14">
        <v>45.5</v>
      </c>
      <c r="L652" s="14">
        <v>20.100000000000001</v>
      </c>
      <c r="M652" s="14">
        <v>-1</v>
      </c>
      <c r="N652" s="14">
        <v>16</v>
      </c>
      <c r="O652" s="14">
        <v>50</v>
      </c>
      <c r="P652" s="14">
        <v>11</v>
      </c>
      <c r="Q652" s="14">
        <v>35</v>
      </c>
      <c r="R652" s="14">
        <v>30</v>
      </c>
      <c r="S652" s="14">
        <v>27</v>
      </c>
      <c r="T652" s="14">
        <v>24</v>
      </c>
      <c r="U652" s="14">
        <v>23</v>
      </c>
    </row>
    <row r="653" spans="1:21">
      <c r="A653" s="54">
        <v>34028</v>
      </c>
      <c r="B653" s="14">
        <v>55</v>
      </c>
      <c r="C653" s="14">
        <v>-9</v>
      </c>
      <c r="D653" s="14">
        <v>50</v>
      </c>
      <c r="E653" s="14">
        <v>14</v>
      </c>
      <c r="F653" s="14">
        <v>5</v>
      </c>
      <c r="G653" s="14">
        <v>-2.2999999999999998</v>
      </c>
      <c r="H653" s="14">
        <v>9</v>
      </c>
      <c r="I653" s="14">
        <v>194</v>
      </c>
      <c r="J653" s="14">
        <v>-3.5</v>
      </c>
      <c r="K653" s="14">
        <v>53.6</v>
      </c>
      <c r="L653" s="14">
        <v>1.5</v>
      </c>
      <c r="M653" s="14">
        <v>1</v>
      </c>
      <c r="N653" s="14">
        <v>12</v>
      </c>
      <c r="O653" s="14">
        <v>47</v>
      </c>
      <c r="P653" s="14">
        <v>10.1</v>
      </c>
      <c r="Q653" s="14">
        <v>32</v>
      </c>
      <c r="R653" s="14">
        <v>32.700000000000003</v>
      </c>
      <c r="S653" s="14">
        <v>32</v>
      </c>
      <c r="T653" s="14">
        <v>19</v>
      </c>
      <c r="U653" s="14">
        <v>1</v>
      </c>
    </row>
    <row r="654" spans="1:21">
      <c r="A654" s="54">
        <v>34059</v>
      </c>
      <c r="B654" s="14">
        <v>-46</v>
      </c>
      <c r="C654" s="14">
        <v>2</v>
      </c>
      <c r="D654" s="14">
        <v>-38</v>
      </c>
      <c r="E654" s="14">
        <v>-10</v>
      </c>
      <c r="F654" s="14">
        <v>-12</v>
      </c>
      <c r="G654" s="14">
        <v>-4.9000000000000004</v>
      </c>
      <c r="H654" s="14">
        <v>2</v>
      </c>
      <c r="I654" s="14">
        <v>-9</v>
      </c>
      <c r="J654" s="14">
        <v>-4</v>
      </c>
      <c r="K654" s="14">
        <v>-13.7</v>
      </c>
      <c r="L654" s="14">
        <v>2.7</v>
      </c>
      <c r="M654" s="14">
        <v>-4</v>
      </c>
      <c r="N654" s="14">
        <v>10</v>
      </c>
      <c r="O654" s="14">
        <v>35</v>
      </c>
      <c r="P654" s="14">
        <v>14.9</v>
      </c>
      <c r="Q654" s="14">
        <v>15</v>
      </c>
      <c r="R654" s="14">
        <v>20.8</v>
      </c>
      <c r="S654" s="14">
        <v>-55</v>
      </c>
      <c r="T654" s="14">
        <v>7</v>
      </c>
      <c r="U654" s="14">
        <v>5</v>
      </c>
    </row>
    <row r="655" spans="1:21">
      <c r="A655" s="54">
        <v>34089</v>
      </c>
      <c r="B655" s="14">
        <v>-11</v>
      </c>
      <c r="C655" s="14">
        <v>-2</v>
      </c>
      <c r="D655" s="14">
        <v>14</v>
      </c>
      <c r="E655" s="14">
        <v>-23</v>
      </c>
      <c r="F655" s="14">
        <v>-19</v>
      </c>
      <c r="G655" s="14">
        <v>-4.5999999999999996</v>
      </c>
      <c r="H655" s="14">
        <v>-4</v>
      </c>
      <c r="I655" s="14">
        <v>282</v>
      </c>
      <c r="J655" s="14">
        <v>6.3</v>
      </c>
      <c r="K655" s="14">
        <v>20.9</v>
      </c>
      <c r="L655" s="14">
        <v>2.5</v>
      </c>
      <c r="M655" s="14">
        <v>7</v>
      </c>
      <c r="N655" s="14">
        <v>25</v>
      </c>
      <c r="O655" s="14">
        <v>48</v>
      </c>
      <c r="P655" s="14">
        <v>22.6</v>
      </c>
      <c r="Q655" s="14">
        <v>53</v>
      </c>
      <c r="R655" s="14">
        <v>37.1</v>
      </c>
      <c r="S655" s="14">
        <v>109</v>
      </c>
      <c r="T655" s="14">
        <v>11</v>
      </c>
      <c r="U655" s="14">
        <v>31</v>
      </c>
    </row>
    <row r="656" spans="1:21">
      <c r="A656" s="54">
        <v>34120</v>
      </c>
      <c r="B656" s="14">
        <v>58</v>
      </c>
      <c r="C656" s="14">
        <v>1</v>
      </c>
      <c r="D656" s="14">
        <v>63</v>
      </c>
      <c r="E656" s="14">
        <v>-6</v>
      </c>
      <c r="F656" s="14">
        <v>-11</v>
      </c>
      <c r="G656" s="14">
        <v>-0.2</v>
      </c>
      <c r="H656" s="14">
        <v>5</v>
      </c>
      <c r="I656" s="14">
        <v>201</v>
      </c>
      <c r="J656" s="14">
        <v>12</v>
      </c>
      <c r="K656" s="14">
        <v>20</v>
      </c>
      <c r="L656" s="14">
        <v>15.6</v>
      </c>
      <c r="M656" s="14">
        <v>3</v>
      </c>
      <c r="N656" s="14">
        <v>23</v>
      </c>
      <c r="O656" s="14">
        <v>45</v>
      </c>
      <c r="P656" s="14">
        <v>21.7</v>
      </c>
      <c r="Q656" s="14">
        <v>53</v>
      </c>
      <c r="R656" s="14">
        <v>38.200000000000003</v>
      </c>
      <c r="S656" s="14">
        <v>32</v>
      </c>
      <c r="T656" s="14">
        <v>-2</v>
      </c>
      <c r="U656" s="14">
        <v>13</v>
      </c>
    </row>
    <row r="657" spans="1:21">
      <c r="A657" s="54">
        <v>34150</v>
      </c>
      <c r="B657" s="14">
        <v>-24</v>
      </c>
      <c r="C657" s="14">
        <v>-7</v>
      </c>
      <c r="D657" s="14">
        <v>7</v>
      </c>
      <c r="E657" s="14">
        <v>-24</v>
      </c>
      <c r="F657" s="14">
        <v>-18</v>
      </c>
      <c r="G657" s="14">
        <v>0</v>
      </c>
      <c r="H657" s="14">
        <v>-6</v>
      </c>
      <c r="I657" s="14">
        <v>187</v>
      </c>
      <c r="J657" s="14">
        <v>1.8</v>
      </c>
      <c r="K657" s="14">
        <v>33</v>
      </c>
      <c r="L657" s="14">
        <v>16.899999999999999</v>
      </c>
      <c r="M657" s="14">
        <v>4</v>
      </c>
      <c r="N657" s="14">
        <v>21</v>
      </c>
      <c r="O657" s="14">
        <v>37</v>
      </c>
      <c r="P657" s="14">
        <v>16.399999999999999</v>
      </c>
      <c r="Q657" s="14">
        <v>49</v>
      </c>
      <c r="R657" s="14">
        <v>29.2</v>
      </c>
      <c r="S657" s="14">
        <v>12</v>
      </c>
      <c r="T657" s="14">
        <v>13</v>
      </c>
      <c r="U657" s="14">
        <v>18</v>
      </c>
    </row>
    <row r="658" spans="1:21">
      <c r="A658" s="54">
        <v>34181</v>
      </c>
      <c r="B658" s="14">
        <v>18</v>
      </c>
      <c r="C658" s="14">
        <v>-2</v>
      </c>
      <c r="D658" s="14">
        <v>23</v>
      </c>
      <c r="E658" s="14">
        <v>-3</v>
      </c>
      <c r="F658" s="14">
        <v>-2</v>
      </c>
      <c r="G658" s="14">
        <v>5.4</v>
      </c>
      <c r="H658" s="14">
        <v>-1</v>
      </c>
      <c r="I658" s="14">
        <v>197</v>
      </c>
      <c r="J658" s="14">
        <v>13.3</v>
      </c>
      <c r="K658" s="14">
        <v>30.5</v>
      </c>
      <c r="L658" s="14">
        <v>10.1</v>
      </c>
      <c r="M658" s="14">
        <v>1</v>
      </c>
      <c r="N658" s="14">
        <v>26</v>
      </c>
      <c r="O658" s="14">
        <v>37</v>
      </c>
      <c r="P658" s="14">
        <v>18.600000000000001</v>
      </c>
      <c r="Q658" s="14">
        <v>53</v>
      </c>
      <c r="R658" s="14">
        <v>39.700000000000003</v>
      </c>
      <c r="S658" s="14">
        <v>27</v>
      </c>
      <c r="T658" s="14">
        <v>0</v>
      </c>
      <c r="U658" s="14">
        <v>91</v>
      </c>
    </row>
    <row r="659" spans="1:21">
      <c r="A659" s="54">
        <v>34212</v>
      </c>
      <c r="B659" s="14">
        <v>20</v>
      </c>
      <c r="C659" s="14">
        <v>-5</v>
      </c>
      <c r="D659" s="14">
        <v>23</v>
      </c>
      <c r="E659" s="14">
        <v>2</v>
      </c>
      <c r="F659" s="14">
        <v>7</v>
      </c>
      <c r="G659" s="14">
        <v>4.9000000000000004</v>
      </c>
      <c r="H659" s="14">
        <v>-5</v>
      </c>
      <c r="I659" s="14">
        <v>163</v>
      </c>
      <c r="J659" s="14">
        <v>-4.2</v>
      </c>
      <c r="K659" s="14">
        <v>25.5</v>
      </c>
      <c r="L659" s="14">
        <v>-4.7</v>
      </c>
      <c r="M659" s="14">
        <v>7</v>
      </c>
      <c r="N659" s="14">
        <v>20</v>
      </c>
      <c r="O659" s="14">
        <v>39</v>
      </c>
      <c r="P659" s="14">
        <v>13.6</v>
      </c>
      <c r="Q659" s="14">
        <v>47</v>
      </c>
      <c r="R659" s="14">
        <v>31.1</v>
      </c>
      <c r="S659" s="14">
        <v>36</v>
      </c>
      <c r="T659" s="14">
        <v>-1</v>
      </c>
      <c r="U659" s="14">
        <v>-32</v>
      </c>
    </row>
    <row r="660" spans="1:21">
      <c r="A660" s="54">
        <v>34242</v>
      </c>
      <c r="B660" s="14">
        <v>49</v>
      </c>
      <c r="C660" s="14">
        <v>4</v>
      </c>
      <c r="D660" s="14">
        <v>17</v>
      </c>
      <c r="E660" s="14">
        <v>28</v>
      </c>
      <c r="F660" s="14">
        <v>24</v>
      </c>
      <c r="G660" s="14">
        <v>8.1999999999999993</v>
      </c>
      <c r="H660" s="14">
        <v>4</v>
      </c>
      <c r="I660" s="14">
        <v>180</v>
      </c>
      <c r="J660" s="14">
        <v>14.4</v>
      </c>
      <c r="K660" s="14">
        <v>28.8</v>
      </c>
      <c r="L660" s="14">
        <v>10</v>
      </c>
      <c r="M660" s="14">
        <v>0</v>
      </c>
      <c r="N660" s="14">
        <v>26</v>
      </c>
      <c r="O660" s="14">
        <v>54</v>
      </c>
      <c r="P660" s="14">
        <v>12.5</v>
      </c>
      <c r="Q660" s="14">
        <v>19</v>
      </c>
      <c r="R660" s="14">
        <v>20.5</v>
      </c>
      <c r="S660" s="14">
        <v>32</v>
      </c>
      <c r="T660" s="14">
        <v>-1</v>
      </c>
      <c r="U660" s="14">
        <v>13</v>
      </c>
    </row>
    <row r="661" spans="1:21">
      <c r="A661" s="54">
        <v>34273</v>
      </c>
      <c r="B661" s="14">
        <v>54</v>
      </c>
      <c r="C661" s="14">
        <v>0</v>
      </c>
      <c r="D661" s="14">
        <v>45</v>
      </c>
      <c r="E661" s="14">
        <v>9</v>
      </c>
      <c r="F661" s="14">
        <v>15</v>
      </c>
      <c r="G661" s="14">
        <v>8</v>
      </c>
      <c r="H661" s="14">
        <v>-6</v>
      </c>
      <c r="I661" s="14">
        <v>230</v>
      </c>
      <c r="J661" s="14">
        <v>8.6999999999999993</v>
      </c>
      <c r="K661" s="14">
        <v>34.799999999999997</v>
      </c>
      <c r="L661" s="14">
        <v>13.3</v>
      </c>
      <c r="M661" s="14">
        <v>5</v>
      </c>
      <c r="N661" s="14">
        <v>23</v>
      </c>
      <c r="O661" s="14">
        <v>78</v>
      </c>
      <c r="P661" s="14">
        <v>37.700000000000003</v>
      </c>
      <c r="Q661" s="14">
        <v>34</v>
      </c>
      <c r="R661" s="14">
        <v>29.1</v>
      </c>
      <c r="S661" s="14">
        <v>37</v>
      </c>
      <c r="T661" s="14">
        <v>-2</v>
      </c>
      <c r="U661" s="14">
        <v>1</v>
      </c>
    </row>
    <row r="662" spans="1:21">
      <c r="A662" s="54">
        <v>34303</v>
      </c>
      <c r="B662" s="14">
        <v>41</v>
      </c>
      <c r="C662" s="14">
        <v>0</v>
      </c>
      <c r="D662" s="14">
        <v>19</v>
      </c>
      <c r="E662" s="14">
        <v>22</v>
      </c>
      <c r="F662" s="14">
        <v>18</v>
      </c>
      <c r="G662" s="14">
        <v>7.4</v>
      </c>
      <c r="H662" s="14">
        <v>4</v>
      </c>
      <c r="I662" s="14">
        <v>184</v>
      </c>
      <c r="J662" s="14">
        <v>9.4</v>
      </c>
      <c r="K662" s="14">
        <v>8.1</v>
      </c>
      <c r="L662" s="14">
        <v>12.4</v>
      </c>
      <c r="M662" s="14">
        <v>5</v>
      </c>
      <c r="N662" s="14">
        <v>27</v>
      </c>
      <c r="O662" s="14">
        <v>51</v>
      </c>
      <c r="P662" s="14">
        <v>6.2</v>
      </c>
      <c r="Q662" s="14">
        <v>41</v>
      </c>
      <c r="R662" s="14">
        <v>25.3</v>
      </c>
      <c r="S662" s="14">
        <v>28</v>
      </c>
      <c r="T662" s="14">
        <v>5</v>
      </c>
      <c r="U662" s="14">
        <v>26</v>
      </c>
    </row>
    <row r="663" spans="1:21">
      <c r="A663" s="54">
        <v>34334</v>
      </c>
      <c r="B663" s="14">
        <v>66</v>
      </c>
      <c r="C663" s="14">
        <v>13</v>
      </c>
      <c r="D663" s="14">
        <v>38</v>
      </c>
      <c r="E663" s="14">
        <v>15</v>
      </c>
      <c r="F663" s="14">
        <v>21</v>
      </c>
      <c r="G663" s="14">
        <v>11</v>
      </c>
      <c r="H663" s="14">
        <v>-6</v>
      </c>
      <c r="I663" s="14">
        <v>223</v>
      </c>
      <c r="J663" s="14">
        <v>14.7</v>
      </c>
      <c r="K663" s="14">
        <v>41.2</v>
      </c>
      <c r="L663" s="14">
        <v>0.2</v>
      </c>
      <c r="M663" s="14">
        <v>9</v>
      </c>
      <c r="N663" s="14">
        <v>24</v>
      </c>
      <c r="O663" s="14">
        <v>37</v>
      </c>
      <c r="P663" s="14">
        <v>17</v>
      </c>
      <c r="Q663" s="14">
        <v>45</v>
      </c>
      <c r="R663" s="14">
        <v>33.299999999999997</v>
      </c>
      <c r="S663" s="14">
        <v>53</v>
      </c>
      <c r="T663" s="14">
        <v>1</v>
      </c>
      <c r="U663" s="14">
        <v>41</v>
      </c>
    </row>
    <row r="664" spans="1:21">
      <c r="A664" s="54">
        <v>34365</v>
      </c>
      <c r="B664" s="14">
        <v>52</v>
      </c>
      <c r="C664" s="14">
        <v>-3</v>
      </c>
      <c r="D664" s="14">
        <v>15</v>
      </c>
      <c r="E664" s="14">
        <v>40</v>
      </c>
      <c r="F664" s="14">
        <v>37</v>
      </c>
      <c r="G664" s="14">
        <v>16.600000000000001</v>
      </c>
      <c r="H664" s="14">
        <v>3</v>
      </c>
      <c r="I664" s="14">
        <v>191</v>
      </c>
      <c r="J664" s="14">
        <v>12.6</v>
      </c>
      <c r="K664" s="14">
        <v>16.100000000000001</v>
      </c>
      <c r="L664" s="14">
        <v>21.1</v>
      </c>
      <c r="M664" s="14">
        <v>7</v>
      </c>
      <c r="N664" s="14">
        <v>19</v>
      </c>
      <c r="O664" s="14">
        <v>39</v>
      </c>
      <c r="P664" s="14">
        <v>18.5</v>
      </c>
      <c r="Q664" s="14">
        <v>40</v>
      </c>
      <c r="R664" s="14">
        <v>24.6</v>
      </c>
      <c r="S664" s="14">
        <v>34</v>
      </c>
      <c r="T664" s="14">
        <v>2</v>
      </c>
      <c r="U664" s="14">
        <v>38</v>
      </c>
    </row>
    <row r="665" spans="1:21">
      <c r="A665" s="54">
        <v>34393</v>
      </c>
      <c r="B665" s="14">
        <v>-14</v>
      </c>
      <c r="C665" s="14">
        <v>-4</v>
      </c>
      <c r="D665" s="14">
        <v>-17</v>
      </c>
      <c r="E665" s="14">
        <v>7</v>
      </c>
      <c r="F665" s="14">
        <v>11</v>
      </c>
      <c r="G665" s="14">
        <v>2.1</v>
      </c>
      <c r="H665" s="14">
        <v>-4</v>
      </c>
      <c r="I665" s="14">
        <v>197</v>
      </c>
      <c r="J665" s="14">
        <v>11.7</v>
      </c>
      <c r="K665" s="14">
        <v>74</v>
      </c>
      <c r="L665" s="14">
        <v>18.3</v>
      </c>
      <c r="M665" s="14">
        <v>8</v>
      </c>
      <c r="N665" s="14">
        <v>21</v>
      </c>
      <c r="O665" s="14">
        <v>46</v>
      </c>
      <c r="P665" s="14">
        <v>22.9</v>
      </c>
      <c r="Q665" s="14">
        <v>19</v>
      </c>
      <c r="R665" s="14">
        <v>13.5</v>
      </c>
      <c r="S665" s="14">
        <v>5</v>
      </c>
      <c r="T665" s="14">
        <v>-4</v>
      </c>
      <c r="U665" s="14">
        <v>3</v>
      </c>
    </row>
    <row r="666" spans="1:21">
      <c r="A666" s="54">
        <v>34424</v>
      </c>
      <c r="B666" s="14">
        <v>99</v>
      </c>
      <c r="C666" s="14">
        <v>-3</v>
      </c>
      <c r="D666" s="14">
        <v>67</v>
      </c>
      <c r="E666" s="14">
        <v>35</v>
      </c>
      <c r="F666" s="14">
        <v>28</v>
      </c>
      <c r="G666" s="14">
        <v>6.1</v>
      </c>
      <c r="H666" s="14">
        <v>7</v>
      </c>
      <c r="I666" s="14">
        <v>322</v>
      </c>
      <c r="J666" s="14">
        <v>16.3</v>
      </c>
      <c r="K666" s="14">
        <v>66.900000000000006</v>
      </c>
      <c r="L666" s="14">
        <v>23.5</v>
      </c>
      <c r="M666" s="14">
        <v>7</v>
      </c>
      <c r="N666" s="14">
        <v>19</v>
      </c>
      <c r="O666" s="14">
        <v>82</v>
      </c>
      <c r="P666" s="14">
        <v>40.700000000000003</v>
      </c>
      <c r="Q666" s="14">
        <v>50</v>
      </c>
      <c r="R666" s="14">
        <v>37</v>
      </c>
      <c r="S666" s="14">
        <v>43</v>
      </c>
      <c r="T666" s="14">
        <v>16</v>
      </c>
      <c r="U666" s="14">
        <v>40</v>
      </c>
    </row>
    <row r="667" spans="1:21">
      <c r="A667" s="54">
        <v>34454</v>
      </c>
      <c r="B667" s="14">
        <v>91</v>
      </c>
      <c r="C667" s="14">
        <v>-2</v>
      </c>
      <c r="D667" s="14">
        <v>57</v>
      </c>
      <c r="E667" s="14">
        <v>36</v>
      </c>
      <c r="F667" s="14">
        <v>32</v>
      </c>
      <c r="G667" s="14">
        <v>8.1</v>
      </c>
      <c r="H667" s="14">
        <v>4</v>
      </c>
      <c r="I667" s="14">
        <v>220</v>
      </c>
      <c r="J667" s="14">
        <v>17.2</v>
      </c>
      <c r="K667" s="14">
        <v>42.5</v>
      </c>
      <c r="L667" s="14">
        <v>-41.1</v>
      </c>
      <c r="M667" s="14">
        <v>7</v>
      </c>
      <c r="N667" s="14">
        <v>7</v>
      </c>
      <c r="O667" s="14">
        <v>83</v>
      </c>
      <c r="P667" s="14">
        <v>26.4</v>
      </c>
      <c r="Q667" s="14">
        <v>49</v>
      </c>
      <c r="R667" s="14">
        <v>38.6</v>
      </c>
      <c r="S667" s="14">
        <v>45</v>
      </c>
      <c r="T667" s="14">
        <v>12</v>
      </c>
      <c r="U667" s="14">
        <v>33</v>
      </c>
    </row>
    <row r="668" spans="1:21">
      <c r="A668" s="54">
        <v>34485</v>
      </c>
      <c r="B668" s="14">
        <v>63</v>
      </c>
      <c r="C668" s="14">
        <v>-3</v>
      </c>
      <c r="D668" s="14">
        <v>37</v>
      </c>
      <c r="E668" s="14">
        <v>29</v>
      </c>
      <c r="F668" s="14">
        <v>23</v>
      </c>
      <c r="G668" s="14">
        <v>8.1</v>
      </c>
      <c r="H668" s="14">
        <v>6</v>
      </c>
      <c r="I668" s="14">
        <v>231</v>
      </c>
      <c r="J668" s="14">
        <v>17.100000000000001</v>
      </c>
      <c r="K668" s="14">
        <v>33.1</v>
      </c>
      <c r="L668" s="14">
        <v>67.3</v>
      </c>
      <c r="M668" s="14">
        <v>5</v>
      </c>
      <c r="N668" s="14">
        <v>-8</v>
      </c>
      <c r="O668" s="14">
        <v>46</v>
      </c>
      <c r="P668" s="14">
        <v>6.4</v>
      </c>
      <c r="Q668" s="14">
        <v>52</v>
      </c>
      <c r="R668" s="14">
        <v>32.9</v>
      </c>
      <c r="S668" s="14">
        <v>11</v>
      </c>
      <c r="T668" s="14">
        <v>11</v>
      </c>
      <c r="U668" s="14">
        <v>41</v>
      </c>
    </row>
    <row r="669" spans="1:21">
      <c r="A669" s="54">
        <v>34515</v>
      </c>
      <c r="B669" s="14">
        <v>60</v>
      </c>
      <c r="C669" s="14">
        <v>-1</v>
      </c>
      <c r="D669" s="14">
        <v>13</v>
      </c>
      <c r="E669" s="14">
        <v>48</v>
      </c>
      <c r="F669" s="14">
        <v>40</v>
      </c>
      <c r="G669" s="14">
        <v>10.4</v>
      </c>
      <c r="H669" s="14">
        <v>8</v>
      </c>
      <c r="I669" s="14">
        <v>247</v>
      </c>
      <c r="J669" s="14">
        <v>16.8</v>
      </c>
      <c r="K669" s="14">
        <v>48.5</v>
      </c>
      <c r="L669" s="14">
        <v>13.3</v>
      </c>
      <c r="M669" s="14">
        <v>6</v>
      </c>
      <c r="N669" s="14">
        <v>2</v>
      </c>
      <c r="O669" s="14">
        <v>71</v>
      </c>
      <c r="P669" s="14">
        <v>27.6</v>
      </c>
      <c r="Q669" s="14">
        <v>55</v>
      </c>
      <c r="R669" s="14">
        <v>43.6</v>
      </c>
      <c r="S669" s="14">
        <v>20</v>
      </c>
      <c r="T669" s="14">
        <v>16</v>
      </c>
      <c r="U669" s="14">
        <v>10</v>
      </c>
    </row>
    <row r="670" spans="1:21">
      <c r="A670" s="54">
        <v>34546</v>
      </c>
      <c r="B670" s="14">
        <v>43</v>
      </c>
      <c r="C670" s="14">
        <v>-1</v>
      </c>
      <c r="D670" s="14">
        <v>28</v>
      </c>
      <c r="E670" s="14">
        <v>16</v>
      </c>
      <c r="F670" s="14">
        <v>9</v>
      </c>
      <c r="G670" s="14">
        <v>0.5</v>
      </c>
      <c r="H670" s="14">
        <v>7</v>
      </c>
      <c r="I670" s="14">
        <v>302</v>
      </c>
      <c r="J670" s="14">
        <v>15.1</v>
      </c>
      <c r="K670" s="14">
        <v>64.5</v>
      </c>
      <c r="L670" s="14">
        <v>15.5</v>
      </c>
      <c r="M670" s="14">
        <v>3</v>
      </c>
      <c r="N670" s="14">
        <v>-5</v>
      </c>
      <c r="O670" s="14">
        <v>105</v>
      </c>
      <c r="P670" s="14">
        <v>29.3</v>
      </c>
      <c r="Q670" s="14">
        <v>68</v>
      </c>
      <c r="R670" s="14">
        <v>55</v>
      </c>
      <c r="S670" s="14">
        <v>25</v>
      </c>
      <c r="T670" s="14">
        <v>13</v>
      </c>
      <c r="U670" s="14">
        <v>27</v>
      </c>
    </row>
    <row r="671" spans="1:21">
      <c r="A671" s="54">
        <v>34577</v>
      </c>
      <c r="B671" s="14">
        <v>69</v>
      </c>
      <c r="C671" s="14">
        <v>0</v>
      </c>
      <c r="D671" s="14">
        <v>14</v>
      </c>
      <c r="E671" s="14">
        <v>55</v>
      </c>
      <c r="F671" s="14">
        <v>48</v>
      </c>
      <c r="G671" s="14">
        <v>19.600000000000001</v>
      </c>
      <c r="H671" s="14">
        <v>7</v>
      </c>
      <c r="I671" s="14">
        <v>212</v>
      </c>
      <c r="J671" s="14">
        <v>26.4</v>
      </c>
      <c r="K671" s="14">
        <v>47.8</v>
      </c>
      <c r="L671" s="14">
        <v>7.4</v>
      </c>
      <c r="M671" s="14">
        <v>15</v>
      </c>
      <c r="N671" s="14">
        <v>-5</v>
      </c>
      <c r="O671" s="14">
        <v>45</v>
      </c>
      <c r="P671" s="14">
        <v>7.4</v>
      </c>
      <c r="Q671" s="14">
        <v>38</v>
      </c>
      <c r="R671" s="14">
        <v>28.8</v>
      </c>
      <c r="S671" s="14">
        <v>25</v>
      </c>
      <c r="T671" s="14">
        <v>14</v>
      </c>
      <c r="U671" s="14">
        <v>5</v>
      </c>
    </row>
    <row r="672" spans="1:21">
      <c r="A672" s="54">
        <v>34607</v>
      </c>
      <c r="B672" s="14">
        <v>72</v>
      </c>
      <c r="C672" s="14">
        <v>2</v>
      </c>
      <c r="D672" s="14">
        <v>36</v>
      </c>
      <c r="E672" s="14">
        <v>34</v>
      </c>
      <c r="F672" s="14">
        <v>31</v>
      </c>
      <c r="G672" s="14">
        <v>14.3</v>
      </c>
      <c r="H672" s="14">
        <v>3</v>
      </c>
      <c r="I672" s="14">
        <v>248</v>
      </c>
      <c r="J672" s="14">
        <v>19.399999999999999</v>
      </c>
      <c r="K672" s="14">
        <v>60.7</v>
      </c>
      <c r="L672" s="14">
        <v>14.3</v>
      </c>
      <c r="M672" s="14">
        <v>1</v>
      </c>
      <c r="N672" s="14">
        <v>-14</v>
      </c>
      <c r="O672" s="14">
        <v>79</v>
      </c>
      <c r="P672" s="14">
        <v>16.8</v>
      </c>
      <c r="Q672" s="14">
        <v>38</v>
      </c>
      <c r="R672" s="14">
        <v>19.100000000000001</v>
      </c>
      <c r="S672" s="14">
        <v>24</v>
      </c>
      <c r="T672" s="14">
        <v>28</v>
      </c>
      <c r="U672" s="14">
        <v>31</v>
      </c>
    </row>
    <row r="673" spans="1:21">
      <c r="A673" s="54">
        <v>34638</v>
      </c>
      <c r="B673" s="14">
        <v>26</v>
      </c>
      <c r="C673" s="14">
        <v>-5</v>
      </c>
      <c r="D673" s="14">
        <v>2</v>
      </c>
      <c r="E673" s="14">
        <v>29</v>
      </c>
      <c r="F673" s="14">
        <v>27</v>
      </c>
      <c r="G673" s="14">
        <v>12</v>
      </c>
      <c r="H673" s="14">
        <v>2</v>
      </c>
      <c r="I673" s="14">
        <v>178</v>
      </c>
      <c r="J673" s="14">
        <v>18.5</v>
      </c>
      <c r="K673" s="14">
        <v>43.1</v>
      </c>
      <c r="L673" s="14">
        <v>11.2</v>
      </c>
      <c r="M673" s="14">
        <v>14</v>
      </c>
      <c r="N673" s="14">
        <v>-17</v>
      </c>
      <c r="O673" s="14">
        <v>54</v>
      </c>
      <c r="P673" s="14">
        <v>13.3</v>
      </c>
      <c r="Q673" s="14">
        <v>38</v>
      </c>
      <c r="R673" s="14">
        <v>28.4</v>
      </c>
      <c r="S673" s="14">
        <v>3</v>
      </c>
      <c r="T673" s="14">
        <v>15</v>
      </c>
      <c r="U673" s="14">
        <v>7</v>
      </c>
    </row>
    <row r="674" spans="1:21">
      <c r="A674" s="54">
        <v>34668</v>
      </c>
      <c r="B674" s="14">
        <v>76</v>
      </c>
      <c r="C674" s="14">
        <v>1</v>
      </c>
      <c r="D674" s="14">
        <v>33</v>
      </c>
      <c r="E674" s="14">
        <v>42</v>
      </c>
      <c r="F674" s="14">
        <v>38</v>
      </c>
      <c r="G674" s="14">
        <v>10.5</v>
      </c>
      <c r="H674" s="14">
        <v>4</v>
      </c>
      <c r="I674" s="14">
        <v>312</v>
      </c>
      <c r="J674" s="14">
        <v>16.7</v>
      </c>
      <c r="K674" s="14">
        <v>71.8</v>
      </c>
      <c r="L674" s="14">
        <v>15.2</v>
      </c>
      <c r="M674" s="14">
        <v>11</v>
      </c>
      <c r="N674" s="14">
        <v>-11</v>
      </c>
      <c r="O674" s="14">
        <v>92</v>
      </c>
      <c r="P674" s="14">
        <v>22.8</v>
      </c>
      <c r="Q674" s="14">
        <v>44</v>
      </c>
      <c r="R674" s="14">
        <v>28.8</v>
      </c>
      <c r="S674" s="14">
        <v>62</v>
      </c>
      <c r="T674" s="14">
        <v>12</v>
      </c>
      <c r="U674" s="14">
        <v>23</v>
      </c>
    </row>
    <row r="675" spans="1:21">
      <c r="A675" s="54">
        <v>34699</v>
      </c>
      <c r="B675" s="14">
        <v>45</v>
      </c>
      <c r="C675" s="14">
        <v>-2</v>
      </c>
      <c r="D675" s="14">
        <v>16</v>
      </c>
      <c r="E675" s="14">
        <v>31</v>
      </c>
      <c r="F675" s="14">
        <v>23</v>
      </c>
      <c r="G675" s="14">
        <v>5.5</v>
      </c>
      <c r="H675" s="14">
        <v>8</v>
      </c>
      <c r="I675" s="14">
        <v>230</v>
      </c>
      <c r="J675" s="14">
        <v>19.3</v>
      </c>
      <c r="K675" s="14">
        <v>23.2</v>
      </c>
      <c r="L675" s="14">
        <v>31.4</v>
      </c>
      <c r="M675" s="14">
        <v>14</v>
      </c>
      <c r="N675" s="14">
        <v>-9</v>
      </c>
      <c r="O675" s="14">
        <v>43</v>
      </c>
      <c r="P675" s="14">
        <v>5.3</v>
      </c>
      <c r="Q675" s="14">
        <v>53</v>
      </c>
      <c r="R675" s="14">
        <v>40.1</v>
      </c>
      <c r="S675" s="14">
        <v>46</v>
      </c>
      <c r="T675" s="14">
        <v>10</v>
      </c>
      <c r="U675" s="14">
        <v>21</v>
      </c>
    </row>
    <row r="676" spans="1:21">
      <c r="A676" s="54">
        <v>34730</v>
      </c>
      <c r="B676" s="14">
        <v>52</v>
      </c>
      <c r="C676" s="14">
        <v>-1</v>
      </c>
      <c r="D676" s="14">
        <v>8</v>
      </c>
      <c r="E676" s="14">
        <v>45</v>
      </c>
      <c r="F676" s="14">
        <v>29</v>
      </c>
      <c r="G676" s="14">
        <v>9.5</v>
      </c>
      <c r="H676" s="14">
        <v>16</v>
      </c>
      <c r="I676" s="14">
        <v>275</v>
      </c>
      <c r="J676" s="14">
        <v>23.7</v>
      </c>
      <c r="K676" s="14">
        <v>51.3</v>
      </c>
      <c r="L676" s="14">
        <v>7.7</v>
      </c>
      <c r="M676" s="14">
        <v>-6</v>
      </c>
      <c r="N676" s="14">
        <v>-10</v>
      </c>
      <c r="O676" s="14">
        <v>79</v>
      </c>
      <c r="P676" s="14">
        <v>16.899999999999999</v>
      </c>
      <c r="Q676" s="14">
        <v>37</v>
      </c>
      <c r="R676" s="14">
        <v>33.4</v>
      </c>
      <c r="S676" s="14">
        <v>80</v>
      </c>
      <c r="T676" s="14">
        <v>16</v>
      </c>
      <c r="U676" s="14">
        <v>9</v>
      </c>
    </row>
    <row r="677" spans="1:21">
      <c r="A677" s="54">
        <v>34758</v>
      </c>
      <c r="B677" s="14">
        <v>-44</v>
      </c>
      <c r="C677" s="14">
        <v>-5</v>
      </c>
      <c r="D677" s="14">
        <v>-42</v>
      </c>
      <c r="E677" s="14">
        <v>3</v>
      </c>
      <c r="F677" s="14">
        <v>22</v>
      </c>
      <c r="G677" s="14">
        <v>5.6</v>
      </c>
      <c r="H677" s="14">
        <v>-19</v>
      </c>
      <c r="I677" s="14">
        <v>230</v>
      </c>
      <c r="J677" s="14">
        <v>24</v>
      </c>
      <c r="K677" s="14">
        <v>36.5</v>
      </c>
      <c r="L677" s="14">
        <v>5.6</v>
      </c>
      <c r="M677" s="14">
        <v>31</v>
      </c>
      <c r="N677" s="14">
        <v>-9</v>
      </c>
      <c r="O677" s="14">
        <v>59</v>
      </c>
      <c r="P677" s="14">
        <v>7.2</v>
      </c>
      <c r="Q677" s="14">
        <v>47</v>
      </c>
      <c r="R677" s="14">
        <v>34.700000000000003</v>
      </c>
      <c r="S677" s="14">
        <v>27</v>
      </c>
      <c r="T677" s="14">
        <v>11</v>
      </c>
      <c r="U677" s="14">
        <v>10</v>
      </c>
    </row>
    <row r="678" spans="1:21">
      <c r="A678" s="54">
        <v>34789</v>
      </c>
      <c r="B678" s="14">
        <v>48</v>
      </c>
      <c r="C678" s="14">
        <v>0</v>
      </c>
      <c r="D678" s="14">
        <v>50</v>
      </c>
      <c r="E678" s="14">
        <v>-2</v>
      </c>
      <c r="F678" s="14">
        <v>15</v>
      </c>
      <c r="G678" s="14">
        <v>5</v>
      </c>
      <c r="H678" s="14">
        <v>-17</v>
      </c>
      <c r="I678" s="14">
        <v>142</v>
      </c>
      <c r="J678" s="14">
        <v>13.8</v>
      </c>
      <c r="K678" s="14">
        <v>-27.5</v>
      </c>
      <c r="L678" s="14">
        <v>8.6999999999999993</v>
      </c>
      <c r="M678" s="14">
        <v>8</v>
      </c>
      <c r="N678" s="14">
        <v>3</v>
      </c>
      <c r="O678" s="14">
        <v>43</v>
      </c>
      <c r="P678" s="14">
        <v>-9.5</v>
      </c>
      <c r="Q678" s="14">
        <v>42</v>
      </c>
      <c r="R678" s="14">
        <v>33.700000000000003</v>
      </c>
      <c r="S678" s="14">
        <v>42</v>
      </c>
      <c r="T678" s="14">
        <v>11</v>
      </c>
      <c r="U678" s="14">
        <v>20</v>
      </c>
    </row>
    <row r="679" spans="1:21">
      <c r="A679" s="54">
        <v>34819</v>
      </c>
      <c r="B679" s="14">
        <v>23</v>
      </c>
      <c r="C679" s="14">
        <v>-2</v>
      </c>
      <c r="D679" s="14">
        <v>10</v>
      </c>
      <c r="E679" s="14">
        <v>15</v>
      </c>
      <c r="F679" s="14">
        <v>16</v>
      </c>
      <c r="G679" s="14">
        <v>3.9</v>
      </c>
      <c r="H679" s="14">
        <v>-1</v>
      </c>
      <c r="I679" s="14">
        <v>132</v>
      </c>
      <c r="J679" s="14">
        <v>7.5</v>
      </c>
      <c r="K679" s="14">
        <v>52.6</v>
      </c>
      <c r="L679" s="14">
        <v>2.9</v>
      </c>
      <c r="M679" s="14">
        <v>9</v>
      </c>
      <c r="N679" s="14">
        <v>-6</v>
      </c>
      <c r="O679" s="14">
        <v>14</v>
      </c>
      <c r="P679" s="14">
        <v>-7.4</v>
      </c>
      <c r="Q679" s="14">
        <v>30</v>
      </c>
      <c r="R679" s="14">
        <v>22.1</v>
      </c>
      <c r="S679" s="14">
        <v>21</v>
      </c>
      <c r="T679" s="14">
        <v>3</v>
      </c>
      <c r="U679" s="14">
        <v>7</v>
      </c>
    </row>
    <row r="680" spans="1:21">
      <c r="A680" s="54">
        <v>34850</v>
      </c>
      <c r="B680" s="14">
        <v>-54</v>
      </c>
      <c r="C680" s="14">
        <v>-3</v>
      </c>
      <c r="D680" s="14">
        <v>-32</v>
      </c>
      <c r="E680" s="14">
        <v>-19</v>
      </c>
      <c r="F680" s="14">
        <v>-6</v>
      </c>
      <c r="G680" s="14">
        <v>-1.1000000000000001</v>
      </c>
      <c r="H680" s="14">
        <v>-13</v>
      </c>
      <c r="I680" s="14">
        <v>50</v>
      </c>
      <c r="J680" s="14">
        <v>2</v>
      </c>
      <c r="K680" s="14">
        <v>-4</v>
      </c>
      <c r="L680" s="14">
        <v>-1.7</v>
      </c>
      <c r="M680" s="14">
        <v>2</v>
      </c>
      <c r="N680" s="14">
        <v>-2</v>
      </c>
      <c r="O680" s="14">
        <v>4</v>
      </c>
      <c r="P680" s="14">
        <v>-11.5</v>
      </c>
      <c r="Q680" s="14">
        <v>24</v>
      </c>
      <c r="R680" s="14">
        <v>16.600000000000001</v>
      </c>
      <c r="S680" s="14">
        <v>21</v>
      </c>
      <c r="T680" s="14">
        <v>6</v>
      </c>
      <c r="U680" s="14">
        <v>-16</v>
      </c>
    </row>
    <row r="681" spans="1:21">
      <c r="A681" s="54">
        <v>34880</v>
      </c>
      <c r="B681" s="14">
        <v>17</v>
      </c>
      <c r="C681" s="14">
        <v>-1</v>
      </c>
      <c r="D681" s="14">
        <v>30</v>
      </c>
      <c r="E681" s="14">
        <v>-12</v>
      </c>
      <c r="F681" s="14">
        <v>-10</v>
      </c>
      <c r="G681" s="14">
        <v>-9.9</v>
      </c>
      <c r="H681" s="14">
        <v>-2</v>
      </c>
      <c r="I681" s="14">
        <v>193</v>
      </c>
      <c r="J681" s="14">
        <v>18.5</v>
      </c>
      <c r="K681" s="14">
        <v>28</v>
      </c>
      <c r="L681" s="14">
        <v>3</v>
      </c>
      <c r="M681" s="14">
        <v>4</v>
      </c>
      <c r="N681" s="14">
        <v>2</v>
      </c>
      <c r="O681" s="14">
        <v>46</v>
      </c>
      <c r="P681" s="14">
        <v>-1.7</v>
      </c>
      <c r="Q681" s="14">
        <v>34</v>
      </c>
      <c r="R681" s="14">
        <v>34.5</v>
      </c>
      <c r="S681" s="14">
        <v>48</v>
      </c>
      <c r="T681" s="14">
        <v>11</v>
      </c>
      <c r="U681" s="14">
        <v>27</v>
      </c>
    </row>
    <row r="682" spans="1:21">
      <c r="A682" s="54">
        <v>34911</v>
      </c>
      <c r="B682" s="14">
        <v>-18</v>
      </c>
      <c r="C682" s="14">
        <v>-1</v>
      </c>
      <c r="D682" s="14">
        <v>12</v>
      </c>
      <c r="E682" s="14">
        <v>-29</v>
      </c>
      <c r="F682" s="14">
        <v>-1</v>
      </c>
      <c r="G682" s="14">
        <v>7.2</v>
      </c>
      <c r="H682" s="14">
        <v>-28</v>
      </c>
      <c r="I682" s="14">
        <v>120</v>
      </c>
      <c r="J682" s="14">
        <v>5.3</v>
      </c>
      <c r="K682" s="14">
        <v>10.4</v>
      </c>
      <c r="L682" s="14">
        <v>-5.2</v>
      </c>
      <c r="M682" s="14">
        <v>11</v>
      </c>
      <c r="N682" s="14">
        <v>7</v>
      </c>
      <c r="O682" s="14">
        <v>42</v>
      </c>
      <c r="P682" s="14">
        <v>3.2</v>
      </c>
      <c r="Q682" s="14">
        <v>16</v>
      </c>
      <c r="R682" s="14">
        <v>13.6</v>
      </c>
      <c r="S682" s="14">
        <v>28</v>
      </c>
      <c r="T682" s="14">
        <v>8</v>
      </c>
      <c r="U682" s="14">
        <v>-8</v>
      </c>
    </row>
    <row r="683" spans="1:21">
      <c r="A683" s="54">
        <v>34942</v>
      </c>
      <c r="B683" s="14">
        <v>45</v>
      </c>
      <c r="C683" s="14">
        <v>-1</v>
      </c>
      <c r="D683" s="14">
        <v>24</v>
      </c>
      <c r="E683" s="14">
        <v>22</v>
      </c>
      <c r="F683" s="14">
        <v>20</v>
      </c>
      <c r="G683" s="14">
        <v>0.8</v>
      </c>
      <c r="H683" s="14">
        <v>2</v>
      </c>
      <c r="I683" s="14">
        <v>217</v>
      </c>
      <c r="J683" s="14">
        <v>1.9</v>
      </c>
      <c r="K683" s="14">
        <v>16.899999999999999</v>
      </c>
      <c r="L683" s="14">
        <v>25.3</v>
      </c>
      <c r="M683" s="14">
        <v>1</v>
      </c>
      <c r="N683" s="14">
        <v>11</v>
      </c>
      <c r="O683" s="14">
        <v>74</v>
      </c>
      <c r="P683" s="14">
        <v>19.7</v>
      </c>
      <c r="Q683" s="14">
        <v>42</v>
      </c>
      <c r="R683" s="14">
        <v>29</v>
      </c>
      <c r="S683" s="14">
        <v>29</v>
      </c>
      <c r="T683" s="14">
        <v>17</v>
      </c>
      <c r="U683" s="14">
        <v>-8</v>
      </c>
    </row>
    <row r="684" spans="1:21">
      <c r="A684" s="54">
        <v>34972</v>
      </c>
      <c r="B684" s="14">
        <v>44</v>
      </c>
      <c r="C684" s="14">
        <v>-1</v>
      </c>
      <c r="D684" s="14">
        <v>38</v>
      </c>
      <c r="E684" s="14">
        <v>7</v>
      </c>
      <c r="F684" s="14">
        <v>14</v>
      </c>
      <c r="G684" s="14">
        <v>0.1</v>
      </c>
      <c r="H684" s="14">
        <v>-7</v>
      </c>
      <c r="I684" s="14">
        <v>196</v>
      </c>
      <c r="J684" s="14">
        <v>5.6</v>
      </c>
      <c r="K684" s="14">
        <v>17.3</v>
      </c>
      <c r="L684" s="14">
        <v>0.4</v>
      </c>
      <c r="M684" s="14">
        <v>14</v>
      </c>
      <c r="N684" s="14">
        <v>12</v>
      </c>
      <c r="O684" s="14">
        <v>85</v>
      </c>
      <c r="P684" s="14">
        <v>31.4</v>
      </c>
      <c r="Q684" s="14">
        <v>44</v>
      </c>
      <c r="R684" s="14">
        <v>44</v>
      </c>
      <c r="S684" s="14">
        <v>18</v>
      </c>
      <c r="T684" s="14">
        <v>1</v>
      </c>
      <c r="U684" s="14">
        <v>1</v>
      </c>
    </row>
    <row r="685" spans="1:21">
      <c r="A685" s="54">
        <v>35003</v>
      </c>
      <c r="B685" s="14">
        <v>-2</v>
      </c>
      <c r="C685" s="14">
        <v>0</v>
      </c>
      <c r="D685" s="14">
        <v>29</v>
      </c>
      <c r="E685" s="14">
        <v>-31</v>
      </c>
      <c r="F685" s="14">
        <v>-11</v>
      </c>
      <c r="G685" s="14">
        <v>1.1000000000000001</v>
      </c>
      <c r="H685" s="14">
        <v>-20</v>
      </c>
      <c r="I685" s="14">
        <v>124</v>
      </c>
      <c r="J685" s="14">
        <v>3.1</v>
      </c>
      <c r="K685" s="14">
        <v>-0.8</v>
      </c>
      <c r="L685" s="14">
        <v>38.200000000000003</v>
      </c>
      <c r="M685" s="14">
        <v>9</v>
      </c>
      <c r="N685" s="14">
        <v>11</v>
      </c>
      <c r="O685" s="14">
        <v>32</v>
      </c>
      <c r="P685" s="14">
        <v>0</v>
      </c>
      <c r="Q685" s="14">
        <v>32</v>
      </c>
      <c r="R685" s="14">
        <v>18.5</v>
      </c>
      <c r="S685" s="14">
        <v>-3</v>
      </c>
      <c r="T685" s="14">
        <v>4</v>
      </c>
      <c r="U685" s="14">
        <v>34</v>
      </c>
    </row>
    <row r="686" spans="1:21">
      <c r="A686" s="54">
        <v>35033</v>
      </c>
      <c r="B686" s="14">
        <v>-6</v>
      </c>
      <c r="C686" s="14">
        <v>-4</v>
      </c>
      <c r="D686" s="14">
        <v>5</v>
      </c>
      <c r="E686" s="14">
        <v>-7</v>
      </c>
      <c r="F686" s="14">
        <v>5</v>
      </c>
      <c r="G686" s="14">
        <v>-8.1</v>
      </c>
      <c r="H686" s="14">
        <v>-12</v>
      </c>
      <c r="I686" s="14">
        <v>151</v>
      </c>
      <c r="J686" s="14">
        <v>6.2</v>
      </c>
      <c r="K686" s="14">
        <v>13.4</v>
      </c>
      <c r="L686" s="14">
        <v>20.6</v>
      </c>
      <c r="M686" s="14">
        <v>7</v>
      </c>
      <c r="N686" s="14">
        <v>15</v>
      </c>
      <c r="O686" s="14">
        <v>36</v>
      </c>
      <c r="P686" s="14">
        <v>1.2</v>
      </c>
      <c r="Q686" s="14">
        <v>32</v>
      </c>
      <c r="R686" s="14">
        <v>32</v>
      </c>
      <c r="S686" s="14">
        <v>10</v>
      </c>
      <c r="T686" s="14">
        <v>13</v>
      </c>
      <c r="U686" s="14">
        <v>-1</v>
      </c>
    </row>
    <row r="687" spans="1:21">
      <c r="A687" s="54">
        <v>35064</v>
      </c>
      <c r="B687" s="14">
        <v>9</v>
      </c>
      <c r="C687" s="14">
        <v>1</v>
      </c>
      <c r="D687" s="14">
        <v>-14</v>
      </c>
      <c r="E687" s="14">
        <v>22</v>
      </c>
      <c r="F687" s="14">
        <v>42</v>
      </c>
      <c r="G687" s="14">
        <v>4.5999999999999996</v>
      </c>
      <c r="H687" s="14">
        <v>-20</v>
      </c>
      <c r="I687" s="14">
        <v>133</v>
      </c>
      <c r="J687" s="14">
        <v>6.7</v>
      </c>
      <c r="K687" s="14">
        <v>12.8</v>
      </c>
      <c r="L687" s="14">
        <v>-13.7</v>
      </c>
      <c r="M687" s="14">
        <v>5</v>
      </c>
      <c r="N687" s="14">
        <v>8</v>
      </c>
      <c r="O687" s="14">
        <v>50</v>
      </c>
      <c r="P687" s="14">
        <v>4.9000000000000004</v>
      </c>
      <c r="Q687" s="14">
        <v>38</v>
      </c>
      <c r="R687" s="14">
        <v>32.4</v>
      </c>
      <c r="S687" s="14">
        <v>11</v>
      </c>
      <c r="T687" s="14">
        <v>17</v>
      </c>
      <c r="U687" s="14">
        <v>3</v>
      </c>
    </row>
    <row r="688" spans="1:21">
      <c r="A688" s="54">
        <v>35095</v>
      </c>
      <c r="B688" s="14">
        <v>-13</v>
      </c>
      <c r="C688" s="14">
        <v>-1</v>
      </c>
      <c r="D688" s="14">
        <v>11</v>
      </c>
      <c r="E688" s="14">
        <v>-23</v>
      </c>
      <c r="F688" s="14">
        <v>-8</v>
      </c>
      <c r="G688" s="14">
        <v>-6</v>
      </c>
      <c r="H688" s="14">
        <v>-15</v>
      </c>
      <c r="I688" s="14">
        <v>25</v>
      </c>
      <c r="J688" s="14">
        <v>1.9</v>
      </c>
      <c r="K688" s="14">
        <v>3.3</v>
      </c>
      <c r="L688" s="14">
        <v>6.3</v>
      </c>
      <c r="M688" s="14">
        <v>2</v>
      </c>
      <c r="N688" s="14">
        <v>12</v>
      </c>
      <c r="O688" s="14">
        <v>-12</v>
      </c>
      <c r="P688" s="14">
        <v>-27.1</v>
      </c>
      <c r="Q688" s="14">
        <v>3</v>
      </c>
      <c r="R688" s="14">
        <v>6.3</v>
      </c>
      <c r="S688" s="14">
        <v>13</v>
      </c>
      <c r="T688" s="14">
        <v>-1</v>
      </c>
      <c r="U688" s="14">
        <v>-16</v>
      </c>
    </row>
    <row r="689" spans="1:21">
      <c r="A689" s="54">
        <v>35124</v>
      </c>
      <c r="B689" s="14">
        <v>84</v>
      </c>
      <c r="C689" s="14">
        <v>3</v>
      </c>
      <c r="D689" s="14">
        <v>60</v>
      </c>
      <c r="E689" s="14">
        <v>21</v>
      </c>
      <c r="F689" s="14">
        <v>16</v>
      </c>
      <c r="G689" s="14">
        <v>3.9</v>
      </c>
      <c r="H689" s="14">
        <v>5</v>
      </c>
      <c r="I689" s="14">
        <v>304</v>
      </c>
      <c r="J689" s="14">
        <v>2.2999999999999998</v>
      </c>
      <c r="K689" s="14">
        <v>32.799999999999997</v>
      </c>
      <c r="L689" s="14">
        <v>9.1</v>
      </c>
      <c r="M689" s="14">
        <v>6</v>
      </c>
      <c r="N689" s="14">
        <v>22</v>
      </c>
      <c r="O689" s="14">
        <v>132</v>
      </c>
      <c r="P689" s="14">
        <v>42.9</v>
      </c>
      <c r="Q689" s="14">
        <v>52</v>
      </c>
      <c r="R689" s="14">
        <v>45.3</v>
      </c>
      <c r="S689" s="14">
        <v>32</v>
      </c>
      <c r="T689" s="14">
        <v>19</v>
      </c>
      <c r="U689" s="14">
        <v>35</v>
      </c>
    </row>
    <row r="690" spans="1:21">
      <c r="A690" s="54">
        <v>35155</v>
      </c>
      <c r="B690" s="14">
        <v>-4</v>
      </c>
      <c r="C690" s="14">
        <v>1</v>
      </c>
      <c r="D690" s="14">
        <v>31</v>
      </c>
      <c r="E690" s="14">
        <v>-36</v>
      </c>
      <c r="F690" s="14">
        <v>-24</v>
      </c>
      <c r="G690" s="14">
        <v>-29.8</v>
      </c>
      <c r="H690" s="14">
        <v>-12</v>
      </c>
      <c r="I690" s="14">
        <v>211</v>
      </c>
      <c r="J690" s="14">
        <v>6.9</v>
      </c>
      <c r="K690" s="14">
        <v>28.7</v>
      </c>
      <c r="L690" s="14">
        <v>8.6999999999999993</v>
      </c>
      <c r="M690" s="14">
        <v>10</v>
      </c>
      <c r="N690" s="14">
        <v>7</v>
      </c>
      <c r="O690" s="14">
        <v>50</v>
      </c>
      <c r="P690" s="14">
        <v>2.6</v>
      </c>
      <c r="Q690" s="14">
        <v>43</v>
      </c>
      <c r="R690" s="14">
        <v>32.5</v>
      </c>
      <c r="S690" s="14">
        <v>48</v>
      </c>
      <c r="T690" s="14">
        <v>11</v>
      </c>
      <c r="U690" s="14">
        <v>47</v>
      </c>
    </row>
    <row r="691" spans="1:21">
      <c r="A691" s="54">
        <v>35185</v>
      </c>
      <c r="B691" s="14">
        <v>40</v>
      </c>
      <c r="C691" s="14">
        <v>1</v>
      </c>
      <c r="D691" s="14">
        <v>28</v>
      </c>
      <c r="E691" s="14">
        <v>11</v>
      </c>
      <c r="F691" s="14">
        <v>34</v>
      </c>
      <c r="G691" s="14">
        <v>31.6</v>
      </c>
      <c r="H691" s="14">
        <v>-23</v>
      </c>
      <c r="I691" s="14">
        <v>142</v>
      </c>
      <c r="J691" s="14">
        <v>8.1999999999999993</v>
      </c>
      <c r="K691" s="14">
        <v>0</v>
      </c>
      <c r="L691" s="14">
        <v>8</v>
      </c>
      <c r="M691" s="14">
        <v>6</v>
      </c>
      <c r="N691" s="14">
        <v>16</v>
      </c>
      <c r="O691" s="14">
        <v>37</v>
      </c>
      <c r="P691" s="14">
        <v>17.399999999999999</v>
      </c>
      <c r="Q691" s="14">
        <v>33</v>
      </c>
      <c r="R691" s="14">
        <v>26.1</v>
      </c>
      <c r="S691" s="14">
        <v>27</v>
      </c>
      <c r="T691" s="14">
        <v>10</v>
      </c>
      <c r="U691" s="14">
        <v>-17</v>
      </c>
    </row>
    <row r="692" spans="1:21">
      <c r="A692" s="54">
        <v>35216</v>
      </c>
      <c r="B692" s="14">
        <v>42</v>
      </c>
      <c r="C692" s="14">
        <v>0</v>
      </c>
      <c r="D692" s="14">
        <v>24</v>
      </c>
      <c r="E692" s="14">
        <v>18</v>
      </c>
      <c r="F692" s="14">
        <v>22</v>
      </c>
      <c r="G692" s="14">
        <v>3.6</v>
      </c>
      <c r="H692" s="14">
        <v>-4</v>
      </c>
      <c r="I692" s="14">
        <v>272</v>
      </c>
      <c r="J692" s="14">
        <v>12.5</v>
      </c>
      <c r="K692" s="14">
        <v>72.400000000000006</v>
      </c>
      <c r="L692" s="14">
        <v>11</v>
      </c>
      <c r="M692" s="14">
        <v>11</v>
      </c>
      <c r="N692" s="14">
        <v>22</v>
      </c>
      <c r="O692" s="14">
        <v>59</v>
      </c>
      <c r="P692" s="14">
        <v>19.7</v>
      </c>
      <c r="Q692" s="14">
        <v>37</v>
      </c>
      <c r="R692" s="14">
        <v>34.200000000000003</v>
      </c>
      <c r="S692" s="14">
        <v>35</v>
      </c>
      <c r="T692" s="14">
        <v>14</v>
      </c>
      <c r="U692" s="14">
        <v>14</v>
      </c>
    </row>
    <row r="693" spans="1:21">
      <c r="A693" s="54">
        <v>35246</v>
      </c>
      <c r="B693" s="14">
        <v>41</v>
      </c>
      <c r="C693" s="14">
        <v>1</v>
      </c>
      <c r="D693" s="14">
        <v>36</v>
      </c>
      <c r="E693" s="14">
        <v>4</v>
      </c>
      <c r="F693" s="14">
        <v>13</v>
      </c>
      <c r="G693" s="14">
        <v>3</v>
      </c>
      <c r="H693" s="14">
        <v>-9</v>
      </c>
      <c r="I693" s="14">
        <v>243</v>
      </c>
      <c r="J693" s="14">
        <v>14.9</v>
      </c>
      <c r="K693" s="14">
        <v>29.8</v>
      </c>
      <c r="L693" s="14">
        <v>16.5</v>
      </c>
      <c r="M693" s="14">
        <v>11</v>
      </c>
      <c r="N693" s="14">
        <v>22</v>
      </c>
      <c r="O693" s="14">
        <v>74</v>
      </c>
      <c r="P693" s="14">
        <v>19.399999999999999</v>
      </c>
      <c r="Q693" s="14">
        <v>36</v>
      </c>
      <c r="R693" s="14">
        <v>23.4</v>
      </c>
      <c r="S693" s="14">
        <v>32</v>
      </c>
      <c r="T693" s="14">
        <v>10</v>
      </c>
      <c r="U693" s="14">
        <v>-1</v>
      </c>
    </row>
    <row r="694" spans="1:21">
      <c r="A694" s="54">
        <v>35277</v>
      </c>
      <c r="B694" s="14">
        <v>19</v>
      </c>
      <c r="C694" s="14">
        <v>-1</v>
      </c>
      <c r="D694" s="14">
        <v>23</v>
      </c>
      <c r="E694" s="14">
        <v>-3</v>
      </c>
      <c r="F694" s="14">
        <v>-2</v>
      </c>
      <c r="G694" s="14">
        <v>-9.1</v>
      </c>
      <c r="H694" s="14">
        <v>-1</v>
      </c>
      <c r="I694" s="14">
        <v>208</v>
      </c>
      <c r="J694" s="14">
        <v>5.9</v>
      </c>
      <c r="K694" s="14">
        <v>29.3</v>
      </c>
      <c r="L694" s="14">
        <v>14.1</v>
      </c>
      <c r="M694" s="14">
        <v>14</v>
      </c>
      <c r="N694" s="14">
        <v>21</v>
      </c>
      <c r="O694" s="14">
        <v>58</v>
      </c>
      <c r="P694" s="14">
        <v>18</v>
      </c>
      <c r="Q694" s="14">
        <v>44</v>
      </c>
      <c r="R694" s="14">
        <v>32.799999999999997</v>
      </c>
      <c r="S694" s="14">
        <v>14</v>
      </c>
      <c r="T694" s="14">
        <v>10</v>
      </c>
      <c r="U694" s="14">
        <v>19</v>
      </c>
    </row>
    <row r="695" spans="1:21">
      <c r="A695" s="54">
        <v>35308</v>
      </c>
      <c r="B695" s="14">
        <v>61</v>
      </c>
      <c r="C695" s="14">
        <v>0</v>
      </c>
      <c r="D695" s="14">
        <v>29</v>
      </c>
      <c r="E695" s="14">
        <v>32</v>
      </c>
      <c r="F695" s="14">
        <v>29</v>
      </c>
      <c r="G695" s="14">
        <v>10.199999999999999</v>
      </c>
      <c r="H695" s="14">
        <v>3</v>
      </c>
      <c r="I695" s="14">
        <v>166</v>
      </c>
      <c r="J695" s="14">
        <v>15.1</v>
      </c>
      <c r="K695" s="14">
        <v>18.7</v>
      </c>
      <c r="L695" s="14">
        <v>-7.2</v>
      </c>
      <c r="M695" s="14">
        <v>13</v>
      </c>
      <c r="N695" s="14">
        <v>14</v>
      </c>
      <c r="O695" s="14">
        <v>70</v>
      </c>
      <c r="P695" s="14">
        <v>14.1</v>
      </c>
      <c r="Q695" s="14">
        <v>12</v>
      </c>
      <c r="R695" s="14">
        <v>8.9</v>
      </c>
      <c r="S695" s="14">
        <v>18</v>
      </c>
      <c r="T695" s="14">
        <v>14</v>
      </c>
      <c r="U695" s="14">
        <v>-43</v>
      </c>
    </row>
    <row r="696" spans="1:21">
      <c r="A696" s="54">
        <v>35338</v>
      </c>
      <c r="B696" s="14">
        <v>18</v>
      </c>
      <c r="C696" s="14">
        <v>-3</v>
      </c>
      <c r="D696" s="14">
        <v>24</v>
      </c>
      <c r="E696" s="14">
        <v>-3</v>
      </c>
      <c r="F696" s="14">
        <v>5</v>
      </c>
      <c r="G696" s="14">
        <v>-0.7</v>
      </c>
      <c r="H696" s="14">
        <v>-8</v>
      </c>
      <c r="I696" s="14">
        <v>130</v>
      </c>
      <c r="J696" s="14">
        <v>13</v>
      </c>
      <c r="K696" s="14">
        <v>26.7</v>
      </c>
      <c r="L696" s="14">
        <v>-5.7</v>
      </c>
      <c r="M696" s="14">
        <v>12</v>
      </c>
      <c r="N696" s="14">
        <v>19</v>
      </c>
      <c r="O696" s="14">
        <v>41</v>
      </c>
      <c r="P696" s="14">
        <v>7.2</v>
      </c>
      <c r="Q696" s="14">
        <v>30</v>
      </c>
      <c r="R696" s="14">
        <v>33.200000000000003</v>
      </c>
      <c r="S696" s="14">
        <v>-6</v>
      </c>
      <c r="T696" s="14">
        <v>2</v>
      </c>
      <c r="U696" s="14">
        <v>63</v>
      </c>
    </row>
    <row r="697" spans="1:21">
      <c r="A697" s="54">
        <v>35369</v>
      </c>
      <c r="B697" s="14">
        <v>49</v>
      </c>
      <c r="C697" s="14">
        <v>0</v>
      </c>
      <c r="D697" s="14">
        <v>33</v>
      </c>
      <c r="E697" s="14">
        <v>16</v>
      </c>
      <c r="F697" s="14">
        <v>14</v>
      </c>
      <c r="G697" s="14">
        <v>-5.7</v>
      </c>
      <c r="H697" s="14">
        <v>2</v>
      </c>
      <c r="I697" s="14">
        <v>219</v>
      </c>
      <c r="J697" s="14">
        <v>18.600000000000001</v>
      </c>
      <c r="K697" s="14">
        <v>51.6</v>
      </c>
      <c r="L697" s="14">
        <v>0.7</v>
      </c>
      <c r="M697" s="14">
        <v>7</v>
      </c>
      <c r="N697" s="14">
        <v>13</v>
      </c>
      <c r="O697" s="14">
        <v>23</v>
      </c>
      <c r="P697" s="14">
        <v>-15</v>
      </c>
      <c r="Q697" s="14">
        <v>50</v>
      </c>
      <c r="R697" s="14">
        <v>36.200000000000003</v>
      </c>
      <c r="S697" s="14">
        <v>45</v>
      </c>
      <c r="T697" s="14">
        <v>12</v>
      </c>
      <c r="U697" s="14">
        <v>-13</v>
      </c>
    </row>
    <row r="698" spans="1:21">
      <c r="A698" s="54">
        <v>35399</v>
      </c>
      <c r="B698" s="14">
        <v>38</v>
      </c>
      <c r="C698" s="14">
        <v>4</v>
      </c>
      <c r="D698" s="14">
        <v>25</v>
      </c>
      <c r="E698" s="14">
        <v>9</v>
      </c>
      <c r="F698" s="14">
        <v>13</v>
      </c>
      <c r="G698" s="14">
        <v>-0.5</v>
      </c>
      <c r="H698" s="14">
        <v>-4</v>
      </c>
      <c r="I698" s="14">
        <v>247</v>
      </c>
      <c r="J698" s="14">
        <v>9.9</v>
      </c>
      <c r="K698" s="14">
        <v>25.7</v>
      </c>
      <c r="L698" s="14">
        <v>9.1999999999999993</v>
      </c>
      <c r="M698" s="14">
        <v>13</v>
      </c>
      <c r="N698" s="14">
        <v>18</v>
      </c>
      <c r="O698" s="14">
        <v>101</v>
      </c>
      <c r="P698" s="14">
        <v>32.799999999999997</v>
      </c>
      <c r="Q698" s="14">
        <v>42</v>
      </c>
      <c r="R698" s="14">
        <v>31.2</v>
      </c>
      <c r="S698" s="14">
        <v>23</v>
      </c>
      <c r="T698" s="14">
        <v>6</v>
      </c>
      <c r="U698" s="14">
        <v>11</v>
      </c>
    </row>
    <row r="699" spans="1:21">
      <c r="A699" s="54">
        <v>35430</v>
      </c>
      <c r="B699" s="14">
        <v>14</v>
      </c>
      <c r="C699" s="14">
        <v>0</v>
      </c>
      <c r="D699" s="14">
        <v>7</v>
      </c>
      <c r="E699" s="14">
        <v>7</v>
      </c>
      <c r="F699" s="14">
        <v>12</v>
      </c>
      <c r="G699" s="14">
        <v>1.2</v>
      </c>
      <c r="H699" s="14">
        <v>-5</v>
      </c>
      <c r="I699" s="14">
        <v>162</v>
      </c>
      <c r="J699" s="14">
        <v>4.5999999999999996</v>
      </c>
      <c r="K699" s="14">
        <v>37.700000000000003</v>
      </c>
      <c r="L699" s="14">
        <v>-15.5</v>
      </c>
      <c r="M699" s="14">
        <v>8</v>
      </c>
      <c r="N699" s="14">
        <v>14</v>
      </c>
      <c r="O699" s="14">
        <v>63</v>
      </c>
      <c r="P699" s="14">
        <v>17.3</v>
      </c>
      <c r="Q699" s="14">
        <v>22</v>
      </c>
      <c r="R699" s="14">
        <v>20.5</v>
      </c>
      <c r="S699" s="14">
        <v>20</v>
      </c>
      <c r="T699" s="14">
        <v>10</v>
      </c>
      <c r="U699" s="14">
        <v>6</v>
      </c>
    </row>
    <row r="700" spans="1:21">
      <c r="A700" s="54">
        <v>35461</v>
      </c>
      <c r="B700" s="14">
        <v>20</v>
      </c>
      <c r="C700" s="14">
        <v>7</v>
      </c>
      <c r="D700" s="14">
        <v>0</v>
      </c>
      <c r="E700" s="14">
        <v>13</v>
      </c>
      <c r="F700" s="14">
        <v>14</v>
      </c>
      <c r="G700" s="14">
        <v>3.4</v>
      </c>
      <c r="H700" s="14">
        <v>-1</v>
      </c>
      <c r="I700" s="14">
        <v>178</v>
      </c>
      <c r="J700" s="14">
        <v>4.9000000000000004</v>
      </c>
      <c r="K700" s="14">
        <v>-33</v>
      </c>
      <c r="L700" s="14">
        <v>40.6</v>
      </c>
      <c r="M700" s="14">
        <v>11</v>
      </c>
      <c r="N700" s="14">
        <v>15</v>
      </c>
      <c r="O700" s="14">
        <v>63</v>
      </c>
      <c r="P700" s="14">
        <v>20.399999999999999</v>
      </c>
      <c r="Q700" s="14">
        <v>47</v>
      </c>
      <c r="R700" s="14">
        <v>37.200000000000003</v>
      </c>
      <c r="S700" s="14">
        <v>20</v>
      </c>
      <c r="T700" s="14">
        <v>11</v>
      </c>
      <c r="U700" s="14">
        <v>22</v>
      </c>
    </row>
    <row r="701" spans="1:21">
      <c r="A701" s="54">
        <v>35489</v>
      </c>
      <c r="B701" s="14">
        <v>68</v>
      </c>
      <c r="C701" s="14">
        <v>2</v>
      </c>
      <c r="D701" s="14">
        <v>47</v>
      </c>
      <c r="E701" s="14">
        <v>19</v>
      </c>
      <c r="F701" s="14">
        <v>19</v>
      </c>
      <c r="G701" s="14">
        <v>-0.4</v>
      </c>
      <c r="H701" s="14">
        <v>0</v>
      </c>
      <c r="I701" s="14">
        <v>239</v>
      </c>
      <c r="J701" s="14">
        <v>15</v>
      </c>
      <c r="K701" s="14">
        <v>0.9</v>
      </c>
      <c r="L701" s="14">
        <v>7.6</v>
      </c>
      <c r="M701" s="14">
        <v>17</v>
      </c>
      <c r="N701" s="14">
        <v>18</v>
      </c>
      <c r="O701" s="14">
        <v>114</v>
      </c>
      <c r="P701" s="14">
        <v>26</v>
      </c>
      <c r="Q701" s="14">
        <v>27</v>
      </c>
      <c r="R701" s="14">
        <v>24.9</v>
      </c>
      <c r="S701" s="14">
        <v>31</v>
      </c>
      <c r="T701" s="14">
        <v>10</v>
      </c>
      <c r="U701" s="14">
        <v>5</v>
      </c>
    </row>
    <row r="702" spans="1:21">
      <c r="A702" s="54">
        <v>35520</v>
      </c>
      <c r="B702" s="14">
        <v>53</v>
      </c>
      <c r="C702" s="14">
        <v>0</v>
      </c>
      <c r="D702" s="14">
        <v>29</v>
      </c>
      <c r="E702" s="14">
        <v>24</v>
      </c>
      <c r="F702" s="14">
        <v>24</v>
      </c>
      <c r="G702" s="14">
        <v>3.5</v>
      </c>
      <c r="H702" s="14">
        <v>0</v>
      </c>
      <c r="I702" s="14">
        <v>252</v>
      </c>
      <c r="J702" s="14">
        <v>14.3</v>
      </c>
      <c r="K702" s="14">
        <v>33.9</v>
      </c>
      <c r="L702" s="14">
        <v>12.4</v>
      </c>
      <c r="M702" s="14">
        <v>18</v>
      </c>
      <c r="N702" s="14">
        <v>20</v>
      </c>
      <c r="O702" s="14">
        <v>98</v>
      </c>
      <c r="P702" s="14">
        <v>32</v>
      </c>
      <c r="Q702" s="14">
        <v>28</v>
      </c>
      <c r="R702" s="14">
        <v>27.1</v>
      </c>
      <c r="S702" s="14">
        <v>16</v>
      </c>
      <c r="T702" s="14">
        <v>12</v>
      </c>
      <c r="U702" s="14">
        <v>10</v>
      </c>
    </row>
    <row r="703" spans="1:21">
      <c r="A703" s="54">
        <v>35550</v>
      </c>
      <c r="B703" s="14">
        <v>26</v>
      </c>
      <c r="C703" s="14">
        <v>4</v>
      </c>
      <c r="D703" s="14">
        <v>13</v>
      </c>
      <c r="E703" s="14">
        <v>9</v>
      </c>
      <c r="F703" s="14">
        <v>16</v>
      </c>
      <c r="G703" s="14">
        <v>-6.2</v>
      </c>
      <c r="H703" s="14">
        <v>-7</v>
      </c>
      <c r="I703" s="14">
        <v>275</v>
      </c>
      <c r="J703" s="14">
        <v>14.1</v>
      </c>
      <c r="K703" s="14">
        <v>14.1</v>
      </c>
      <c r="L703" s="14">
        <v>11.3</v>
      </c>
      <c r="M703" s="14">
        <v>12</v>
      </c>
      <c r="N703" s="14">
        <v>31</v>
      </c>
      <c r="O703" s="14">
        <v>110</v>
      </c>
      <c r="P703" s="14">
        <v>23</v>
      </c>
      <c r="Q703" s="14">
        <v>50</v>
      </c>
      <c r="R703" s="14">
        <v>37.6</v>
      </c>
      <c r="S703" s="14">
        <v>16</v>
      </c>
      <c r="T703" s="14">
        <v>18</v>
      </c>
      <c r="U703" s="14">
        <v>-5</v>
      </c>
    </row>
    <row r="704" spans="1:21">
      <c r="A704" s="54">
        <v>35581</v>
      </c>
      <c r="B704" s="14">
        <v>44</v>
      </c>
      <c r="C704" s="14">
        <v>2</v>
      </c>
      <c r="D704" s="14">
        <v>29</v>
      </c>
      <c r="E704" s="14">
        <v>13</v>
      </c>
      <c r="F704" s="14">
        <v>16</v>
      </c>
      <c r="G704" s="14">
        <v>-1.8</v>
      </c>
      <c r="H704" s="14">
        <v>-3</v>
      </c>
      <c r="I704" s="14">
        <v>218</v>
      </c>
      <c r="J704" s="14">
        <v>10.8</v>
      </c>
      <c r="K704" s="14">
        <v>8.4</v>
      </c>
      <c r="L704" s="14">
        <v>8.1</v>
      </c>
      <c r="M704" s="14">
        <v>14</v>
      </c>
      <c r="N704" s="14">
        <v>20</v>
      </c>
      <c r="O704" s="14">
        <v>75</v>
      </c>
      <c r="P704" s="14">
        <v>21.6</v>
      </c>
      <c r="Q704" s="14">
        <v>39</v>
      </c>
      <c r="R704" s="14">
        <v>35.9</v>
      </c>
      <c r="S704" s="14">
        <v>31</v>
      </c>
      <c r="T704" s="14">
        <v>14</v>
      </c>
      <c r="U704" s="14">
        <v>-2</v>
      </c>
    </row>
    <row r="705" spans="1:21">
      <c r="A705" s="54">
        <v>35611</v>
      </c>
      <c r="B705" s="14">
        <v>25</v>
      </c>
      <c r="C705" s="14">
        <v>0</v>
      </c>
      <c r="D705" s="14">
        <v>0</v>
      </c>
      <c r="E705" s="14">
        <v>25</v>
      </c>
      <c r="F705" s="14">
        <v>28</v>
      </c>
      <c r="G705" s="14">
        <v>1.9</v>
      </c>
      <c r="H705" s="14">
        <v>-3</v>
      </c>
      <c r="I705" s="14">
        <v>184</v>
      </c>
      <c r="J705" s="14">
        <v>12.3</v>
      </c>
      <c r="K705" s="14">
        <v>16.899999999999999</v>
      </c>
      <c r="L705" s="14">
        <v>10.7</v>
      </c>
      <c r="M705" s="14">
        <v>16</v>
      </c>
      <c r="N705" s="14">
        <v>15</v>
      </c>
      <c r="O705" s="14">
        <v>70</v>
      </c>
      <c r="P705" s="14">
        <v>10.8</v>
      </c>
      <c r="Q705" s="14">
        <v>26</v>
      </c>
      <c r="R705" s="14">
        <v>18</v>
      </c>
      <c r="S705" s="14">
        <v>14</v>
      </c>
      <c r="T705" s="14">
        <v>4</v>
      </c>
      <c r="U705" s="14">
        <v>59</v>
      </c>
    </row>
    <row r="706" spans="1:21">
      <c r="A706" s="54">
        <v>35642</v>
      </c>
      <c r="B706" s="14">
        <v>28</v>
      </c>
      <c r="C706" s="14">
        <v>2</v>
      </c>
      <c r="D706" s="14">
        <v>24</v>
      </c>
      <c r="E706" s="14">
        <v>2</v>
      </c>
      <c r="F706" s="14">
        <v>19</v>
      </c>
      <c r="G706" s="14">
        <v>-1.8</v>
      </c>
      <c r="H706" s="14">
        <v>-17</v>
      </c>
      <c r="I706" s="14">
        <v>243</v>
      </c>
      <c r="J706" s="14">
        <v>19.399999999999999</v>
      </c>
      <c r="K706" s="14">
        <v>14.9</v>
      </c>
      <c r="L706" s="14">
        <v>1.9</v>
      </c>
      <c r="M706" s="14">
        <v>7</v>
      </c>
      <c r="N706" s="14">
        <v>36</v>
      </c>
      <c r="O706" s="14">
        <v>88</v>
      </c>
      <c r="P706" s="14">
        <v>28.5</v>
      </c>
      <c r="Q706" s="14">
        <v>62</v>
      </c>
      <c r="R706" s="14">
        <v>52.8</v>
      </c>
      <c r="S706" s="14">
        <v>-13</v>
      </c>
      <c r="T706" s="14">
        <v>27</v>
      </c>
      <c r="U706" s="14">
        <v>26</v>
      </c>
    </row>
    <row r="707" spans="1:21">
      <c r="A707" s="54">
        <v>35673</v>
      </c>
      <c r="B707" s="14">
        <v>90</v>
      </c>
      <c r="C707" s="14">
        <v>-2</v>
      </c>
      <c r="D707" s="14">
        <v>29</v>
      </c>
      <c r="E707" s="14">
        <v>63</v>
      </c>
      <c r="F707" s="14">
        <v>57</v>
      </c>
      <c r="G707" s="14">
        <v>21.4</v>
      </c>
      <c r="H707" s="14">
        <v>6</v>
      </c>
      <c r="I707" s="14">
        <v>-39</v>
      </c>
      <c r="J707" s="14">
        <v>11.5</v>
      </c>
      <c r="K707" s="14">
        <v>28.3</v>
      </c>
      <c r="L707" s="14">
        <v>-147.80000000000001</v>
      </c>
      <c r="M707" s="14">
        <v>12</v>
      </c>
      <c r="N707" s="14">
        <v>25</v>
      </c>
      <c r="O707" s="14">
        <v>10</v>
      </c>
      <c r="P707" s="14">
        <v>-22.5</v>
      </c>
      <c r="Q707" s="14">
        <v>4</v>
      </c>
      <c r="R707" s="14">
        <v>0</v>
      </c>
      <c r="S707" s="14">
        <v>14</v>
      </c>
      <c r="T707" s="14">
        <v>5</v>
      </c>
      <c r="U707" s="14">
        <v>-69</v>
      </c>
    </row>
    <row r="708" spans="1:21">
      <c r="A708" s="54">
        <v>35703</v>
      </c>
      <c r="B708" s="14">
        <v>44</v>
      </c>
      <c r="C708" s="14">
        <v>3</v>
      </c>
      <c r="D708" s="14">
        <v>28</v>
      </c>
      <c r="E708" s="14">
        <v>13</v>
      </c>
      <c r="F708" s="14">
        <v>12</v>
      </c>
      <c r="G708" s="14">
        <v>-6.3</v>
      </c>
      <c r="H708" s="14">
        <v>1</v>
      </c>
      <c r="I708" s="14">
        <v>386</v>
      </c>
      <c r="J708" s="14">
        <v>7.3</v>
      </c>
      <c r="K708" s="14">
        <v>15.2</v>
      </c>
      <c r="L708" s="14">
        <v>179.2</v>
      </c>
      <c r="M708" s="14">
        <v>5</v>
      </c>
      <c r="N708" s="14">
        <v>22</v>
      </c>
      <c r="O708" s="14">
        <v>78</v>
      </c>
      <c r="P708" s="14">
        <v>16.899999999999999</v>
      </c>
      <c r="Q708" s="14">
        <v>38</v>
      </c>
      <c r="R708" s="14">
        <v>24.3</v>
      </c>
      <c r="S708" s="14">
        <v>29</v>
      </c>
      <c r="T708" s="14">
        <v>13</v>
      </c>
      <c r="U708" s="14">
        <v>62</v>
      </c>
    </row>
    <row r="709" spans="1:21">
      <c r="A709" s="54">
        <v>35734</v>
      </c>
      <c r="B709" s="14">
        <v>57</v>
      </c>
      <c r="C709" s="14">
        <v>0</v>
      </c>
      <c r="D709" s="14">
        <v>9</v>
      </c>
      <c r="E709" s="14">
        <v>48</v>
      </c>
      <c r="F709" s="14">
        <v>44</v>
      </c>
      <c r="G709" s="14">
        <v>4.8</v>
      </c>
      <c r="H709" s="14">
        <v>4</v>
      </c>
      <c r="I709" s="14">
        <v>228</v>
      </c>
      <c r="J709" s="14">
        <v>17.899999999999999</v>
      </c>
      <c r="K709" s="14">
        <v>40.9</v>
      </c>
      <c r="L709" s="14">
        <v>9.9</v>
      </c>
      <c r="M709" s="14">
        <v>13</v>
      </c>
      <c r="N709" s="14">
        <v>29</v>
      </c>
      <c r="O709" s="14">
        <v>69</v>
      </c>
      <c r="P709" s="14">
        <v>27.6</v>
      </c>
      <c r="Q709" s="14">
        <v>33</v>
      </c>
      <c r="R709" s="14">
        <v>31.2</v>
      </c>
      <c r="S709" s="14">
        <v>3</v>
      </c>
      <c r="T709" s="14">
        <v>14</v>
      </c>
      <c r="U709" s="14">
        <v>59</v>
      </c>
    </row>
    <row r="710" spans="1:21">
      <c r="A710" s="54">
        <v>35764</v>
      </c>
      <c r="B710" s="14">
        <v>59</v>
      </c>
      <c r="C710" s="14">
        <v>0</v>
      </c>
      <c r="D710" s="14">
        <v>16</v>
      </c>
      <c r="E710" s="14">
        <v>43</v>
      </c>
      <c r="F710" s="14">
        <v>43</v>
      </c>
      <c r="G710" s="14">
        <v>14.4</v>
      </c>
      <c r="H710" s="14">
        <v>0</v>
      </c>
      <c r="I710" s="14">
        <v>224</v>
      </c>
      <c r="J710" s="14">
        <v>9.9</v>
      </c>
      <c r="K710" s="14">
        <v>42.1</v>
      </c>
      <c r="L710" s="14">
        <v>7</v>
      </c>
      <c r="M710" s="14">
        <v>9</v>
      </c>
      <c r="N710" s="14">
        <v>28</v>
      </c>
      <c r="O710" s="14">
        <v>87</v>
      </c>
      <c r="P710" s="14">
        <v>29</v>
      </c>
      <c r="Q710" s="14">
        <v>24</v>
      </c>
      <c r="R710" s="14">
        <v>16.7</v>
      </c>
      <c r="S710" s="14">
        <v>12</v>
      </c>
      <c r="T710" s="14">
        <v>7</v>
      </c>
      <c r="U710" s="14">
        <v>23</v>
      </c>
    </row>
    <row r="711" spans="1:21">
      <c r="A711" s="54">
        <v>35795</v>
      </c>
      <c r="B711" s="14">
        <v>72</v>
      </c>
      <c r="C711" s="14">
        <v>1</v>
      </c>
      <c r="D711" s="14">
        <v>39</v>
      </c>
      <c r="E711" s="14">
        <v>32</v>
      </c>
      <c r="F711" s="14">
        <v>31</v>
      </c>
      <c r="G711" s="14">
        <v>-1.7</v>
      </c>
      <c r="H711" s="14">
        <v>1</v>
      </c>
      <c r="I711" s="14">
        <v>237</v>
      </c>
      <c r="J711" s="14">
        <v>9.6</v>
      </c>
      <c r="K711" s="14">
        <v>30.5</v>
      </c>
      <c r="L711" s="14">
        <v>-6.7</v>
      </c>
      <c r="M711" s="14">
        <v>15</v>
      </c>
      <c r="N711" s="14">
        <v>30</v>
      </c>
      <c r="O711" s="14">
        <v>89</v>
      </c>
      <c r="P711" s="14">
        <v>24</v>
      </c>
      <c r="Q711" s="14">
        <v>37</v>
      </c>
      <c r="R711" s="14">
        <v>32.9</v>
      </c>
      <c r="S711" s="14">
        <v>13</v>
      </c>
      <c r="T711" s="14">
        <v>20</v>
      </c>
      <c r="U711" s="14">
        <v>5</v>
      </c>
    </row>
    <row r="712" spans="1:21">
      <c r="A712" s="54">
        <v>35826</v>
      </c>
      <c r="B712" s="14">
        <v>78</v>
      </c>
      <c r="C712" s="14">
        <v>2</v>
      </c>
      <c r="D712" s="14">
        <v>45</v>
      </c>
      <c r="E712" s="14">
        <v>31</v>
      </c>
      <c r="F712" s="14">
        <v>38</v>
      </c>
      <c r="G712" s="14">
        <v>-0.1</v>
      </c>
      <c r="H712" s="14">
        <v>-7</v>
      </c>
      <c r="I712" s="14">
        <v>181</v>
      </c>
      <c r="J712" s="14">
        <v>23.5</v>
      </c>
      <c r="K712" s="14">
        <v>-15.6</v>
      </c>
      <c r="L712" s="14">
        <v>18.8</v>
      </c>
      <c r="M712" s="14">
        <v>8</v>
      </c>
      <c r="N712" s="14">
        <v>25</v>
      </c>
      <c r="O712" s="14">
        <v>65</v>
      </c>
      <c r="P712" s="14">
        <v>11.6</v>
      </c>
      <c r="Q712" s="14">
        <v>26</v>
      </c>
      <c r="R712" s="14">
        <v>12.8</v>
      </c>
      <c r="S712" s="14">
        <v>13</v>
      </c>
      <c r="T712" s="14">
        <v>16</v>
      </c>
      <c r="U712" s="14">
        <v>4</v>
      </c>
    </row>
    <row r="713" spans="1:21">
      <c r="A713" s="54">
        <v>35854</v>
      </c>
      <c r="B713" s="14">
        <v>21</v>
      </c>
      <c r="C713" s="14">
        <v>-1</v>
      </c>
      <c r="D713" s="14">
        <v>14</v>
      </c>
      <c r="E713" s="14">
        <v>8</v>
      </c>
      <c r="F713" s="14">
        <v>13</v>
      </c>
      <c r="G713" s="14">
        <v>3.6</v>
      </c>
      <c r="H713" s="14">
        <v>-5</v>
      </c>
      <c r="I713" s="14">
        <v>167</v>
      </c>
      <c r="J713" s="14">
        <v>6.5</v>
      </c>
      <c r="K713" s="14">
        <v>-9.4</v>
      </c>
      <c r="L713" s="14">
        <v>17</v>
      </c>
      <c r="M713" s="14">
        <v>14</v>
      </c>
      <c r="N713" s="14">
        <v>26</v>
      </c>
      <c r="O713" s="14">
        <v>58</v>
      </c>
      <c r="P713" s="14">
        <v>14.8</v>
      </c>
      <c r="Q713" s="14">
        <v>24</v>
      </c>
      <c r="R713" s="14">
        <v>20.7</v>
      </c>
      <c r="S713" s="14">
        <v>23</v>
      </c>
      <c r="T713" s="14">
        <v>9</v>
      </c>
      <c r="U713" s="14">
        <v>16</v>
      </c>
    </row>
    <row r="714" spans="1:21">
      <c r="A714" s="54">
        <v>35885</v>
      </c>
      <c r="B714" s="14">
        <v>-19</v>
      </c>
      <c r="C714" s="14">
        <v>-1</v>
      </c>
      <c r="D714" s="14">
        <v>-28</v>
      </c>
      <c r="E714" s="14">
        <v>10</v>
      </c>
      <c r="F714" s="14">
        <v>14</v>
      </c>
      <c r="G714" s="14">
        <v>-0.7</v>
      </c>
      <c r="H714" s="14">
        <v>-4</v>
      </c>
      <c r="I714" s="14">
        <v>161</v>
      </c>
      <c r="J714" s="14">
        <v>10.7</v>
      </c>
      <c r="K714" s="14">
        <v>-1.5</v>
      </c>
      <c r="L714" s="14">
        <v>8.5</v>
      </c>
      <c r="M714" s="14">
        <v>8</v>
      </c>
      <c r="N714" s="14">
        <v>34</v>
      </c>
      <c r="O714" s="14">
        <v>52</v>
      </c>
      <c r="P714" s="14">
        <v>3.7</v>
      </c>
      <c r="Q714" s="14">
        <v>22</v>
      </c>
      <c r="R714" s="14">
        <v>19.7</v>
      </c>
      <c r="S714" s="14">
        <v>11</v>
      </c>
      <c r="T714" s="14">
        <v>16</v>
      </c>
      <c r="U714" s="14">
        <v>6</v>
      </c>
    </row>
    <row r="715" spans="1:21">
      <c r="A715" s="54">
        <v>35915</v>
      </c>
      <c r="B715" s="14">
        <v>76</v>
      </c>
      <c r="C715" s="14">
        <v>-4</v>
      </c>
      <c r="D715" s="14">
        <v>80</v>
      </c>
      <c r="E715" s="14">
        <v>0</v>
      </c>
      <c r="F715" s="14">
        <v>9</v>
      </c>
      <c r="G715" s="14">
        <v>2.8</v>
      </c>
      <c r="H715" s="14">
        <v>-9</v>
      </c>
      <c r="I715" s="14">
        <v>178</v>
      </c>
      <c r="J715" s="14">
        <v>8.4</v>
      </c>
      <c r="K715" s="14">
        <v>20.5</v>
      </c>
      <c r="L715" s="14">
        <v>3.8</v>
      </c>
      <c r="M715" s="14">
        <v>16</v>
      </c>
      <c r="N715" s="14">
        <v>23</v>
      </c>
      <c r="O715" s="14">
        <v>47</v>
      </c>
      <c r="P715" s="14">
        <v>8.1</v>
      </c>
      <c r="Q715" s="14">
        <v>28</v>
      </c>
      <c r="R715" s="14">
        <v>27.1</v>
      </c>
      <c r="S715" s="14">
        <v>22</v>
      </c>
      <c r="T715" s="14">
        <v>10</v>
      </c>
      <c r="U715" s="14">
        <v>24</v>
      </c>
    </row>
    <row r="716" spans="1:21">
      <c r="A716" s="54">
        <v>35946</v>
      </c>
      <c r="B716" s="14">
        <v>21</v>
      </c>
      <c r="C716" s="14">
        <v>-4</v>
      </c>
      <c r="D716" s="14">
        <v>38</v>
      </c>
      <c r="E716" s="14">
        <v>-13</v>
      </c>
      <c r="F716" s="14">
        <v>0</v>
      </c>
      <c r="G716" s="14">
        <v>-0.4</v>
      </c>
      <c r="H716" s="14">
        <v>-13</v>
      </c>
      <c r="I716" s="14">
        <v>322</v>
      </c>
      <c r="J716" s="14">
        <v>11.5</v>
      </c>
      <c r="K716" s="14">
        <v>45.5</v>
      </c>
      <c r="L716" s="14">
        <v>22.9</v>
      </c>
      <c r="M716" s="14">
        <v>10</v>
      </c>
      <c r="N716" s="14">
        <v>27</v>
      </c>
      <c r="O716" s="14">
        <v>91</v>
      </c>
      <c r="P716" s="14">
        <v>19.3</v>
      </c>
      <c r="Q716" s="14">
        <v>43</v>
      </c>
      <c r="R716" s="14">
        <v>37.700000000000003</v>
      </c>
      <c r="S716" s="14">
        <v>57</v>
      </c>
      <c r="T716" s="14">
        <v>14</v>
      </c>
      <c r="U716" s="14">
        <v>59</v>
      </c>
    </row>
    <row r="717" spans="1:21">
      <c r="A717" s="54">
        <v>35976</v>
      </c>
      <c r="B717" s="14">
        <v>26</v>
      </c>
      <c r="C717" s="14">
        <v>-1</v>
      </c>
      <c r="D717" s="14">
        <v>43</v>
      </c>
      <c r="E717" s="14">
        <v>-16</v>
      </c>
      <c r="F717" s="14">
        <v>-4</v>
      </c>
      <c r="G717" s="14">
        <v>-4.0999999999999996</v>
      </c>
      <c r="H717" s="14">
        <v>-12</v>
      </c>
      <c r="I717" s="14">
        <v>202</v>
      </c>
      <c r="J717" s="14">
        <v>4.3</v>
      </c>
      <c r="K717" s="14">
        <v>20.7</v>
      </c>
      <c r="L717" s="14">
        <v>8</v>
      </c>
      <c r="M717" s="14">
        <v>5</v>
      </c>
      <c r="N717" s="14">
        <v>26</v>
      </c>
      <c r="O717" s="14">
        <v>82</v>
      </c>
      <c r="P717" s="14">
        <v>30.6</v>
      </c>
      <c r="Q717" s="14">
        <v>44</v>
      </c>
      <c r="R717" s="14">
        <v>36</v>
      </c>
      <c r="S717" s="14">
        <v>2</v>
      </c>
      <c r="T717" s="14">
        <v>11</v>
      </c>
      <c r="U717" s="14">
        <v>4</v>
      </c>
    </row>
    <row r="718" spans="1:21">
      <c r="A718" s="54">
        <v>36007</v>
      </c>
      <c r="B718" s="14">
        <v>-149</v>
      </c>
      <c r="C718" s="14">
        <v>-5</v>
      </c>
      <c r="D718" s="14">
        <v>42</v>
      </c>
      <c r="E718" s="14">
        <v>-186</v>
      </c>
      <c r="F718" s="14">
        <v>-167</v>
      </c>
      <c r="G718" s="14">
        <v>-131.80000000000001</v>
      </c>
      <c r="H718" s="14">
        <v>-19</v>
      </c>
      <c r="I718" s="14">
        <v>227</v>
      </c>
      <c r="J718" s="14">
        <v>0.1</v>
      </c>
      <c r="K718" s="14">
        <v>28.9</v>
      </c>
      <c r="L718" s="14">
        <v>10.7</v>
      </c>
      <c r="M718" s="14">
        <v>17</v>
      </c>
      <c r="N718" s="14">
        <v>32</v>
      </c>
      <c r="O718" s="14">
        <v>33</v>
      </c>
      <c r="P718" s="14">
        <v>-6.1</v>
      </c>
      <c r="Q718" s="14">
        <v>58</v>
      </c>
      <c r="R718" s="14">
        <v>55.7</v>
      </c>
      <c r="S718" s="14">
        <v>33</v>
      </c>
      <c r="T718" s="14">
        <v>15</v>
      </c>
      <c r="U718" s="14">
        <v>51</v>
      </c>
    </row>
    <row r="719" spans="1:21">
      <c r="A719" s="54">
        <v>36038</v>
      </c>
      <c r="B719" s="14">
        <v>182</v>
      </c>
      <c r="C719" s="14">
        <v>-2</v>
      </c>
      <c r="D719" s="14">
        <v>43</v>
      </c>
      <c r="E719" s="14">
        <v>141</v>
      </c>
      <c r="F719" s="14">
        <v>147</v>
      </c>
      <c r="G719" s="14">
        <v>137.80000000000001</v>
      </c>
      <c r="H719" s="14">
        <v>-6</v>
      </c>
      <c r="I719" s="14">
        <v>128</v>
      </c>
      <c r="J719" s="14">
        <v>5.6</v>
      </c>
      <c r="K719" s="14">
        <v>12.9</v>
      </c>
      <c r="L719" s="14">
        <v>21.5</v>
      </c>
      <c r="M719" s="14">
        <v>4</v>
      </c>
      <c r="N719" s="14">
        <v>12</v>
      </c>
      <c r="O719" s="14">
        <v>59</v>
      </c>
      <c r="P719" s="14">
        <v>20.399999999999999</v>
      </c>
      <c r="Q719" s="14">
        <v>-18</v>
      </c>
      <c r="R719" s="14">
        <v>-15.6</v>
      </c>
      <c r="S719" s="14">
        <v>25</v>
      </c>
      <c r="T719" s="14">
        <v>6</v>
      </c>
      <c r="U719" s="14">
        <v>29</v>
      </c>
    </row>
    <row r="720" spans="1:21">
      <c r="A720" s="54">
        <v>36068</v>
      </c>
      <c r="B720" s="14">
        <v>-1</v>
      </c>
      <c r="C720" s="14">
        <v>-5</v>
      </c>
      <c r="D720" s="14">
        <v>10</v>
      </c>
      <c r="E720" s="14">
        <v>-6</v>
      </c>
      <c r="F720" s="14">
        <v>-4</v>
      </c>
      <c r="G720" s="14">
        <v>6.5</v>
      </c>
      <c r="H720" s="14">
        <v>-2</v>
      </c>
      <c r="I720" s="14">
        <v>183</v>
      </c>
      <c r="J720" s="14">
        <v>7.7</v>
      </c>
      <c r="K720" s="14">
        <v>32.200000000000003</v>
      </c>
      <c r="L720" s="14">
        <v>11.2</v>
      </c>
      <c r="M720" s="14">
        <v>13</v>
      </c>
      <c r="N720" s="14">
        <v>19</v>
      </c>
      <c r="O720" s="14">
        <v>2</v>
      </c>
      <c r="P720" s="14">
        <v>-23.4</v>
      </c>
      <c r="Q720" s="14">
        <v>56</v>
      </c>
      <c r="R720" s="14">
        <v>34.200000000000003</v>
      </c>
      <c r="S720" s="14">
        <v>38</v>
      </c>
      <c r="T720" s="14">
        <v>5</v>
      </c>
      <c r="U720" s="14">
        <v>26</v>
      </c>
    </row>
    <row r="721" spans="1:21">
      <c r="A721" s="54">
        <v>36099</v>
      </c>
      <c r="B721" s="14">
        <v>-13</v>
      </c>
      <c r="C721" s="14">
        <v>-5</v>
      </c>
      <c r="D721" s="14">
        <v>37</v>
      </c>
      <c r="E721" s="14">
        <v>-45</v>
      </c>
      <c r="F721" s="14">
        <v>-18</v>
      </c>
      <c r="G721" s="14">
        <v>5.9</v>
      </c>
      <c r="H721" s="14">
        <v>-27</v>
      </c>
      <c r="I721" s="14">
        <v>199</v>
      </c>
      <c r="J721" s="14">
        <v>-2.6</v>
      </c>
      <c r="K721" s="14">
        <v>9</v>
      </c>
      <c r="L721" s="14">
        <v>7.7</v>
      </c>
      <c r="M721" s="14">
        <v>16</v>
      </c>
      <c r="N721" s="14">
        <v>22</v>
      </c>
      <c r="O721" s="14">
        <v>101</v>
      </c>
      <c r="P721" s="14">
        <v>42.4</v>
      </c>
      <c r="Q721" s="14">
        <v>47</v>
      </c>
      <c r="R721" s="14">
        <v>27.3</v>
      </c>
      <c r="S721" s="14">
        <v>-13</v>
      </c>
      <c r="T721" s="14">
        <v>13</v>
      </c>
      <c r="U721" s="14">
        <v>16</v>
      </c>
    </row>
    <row r="722" spans="1:21">
      <c r="A722" s="54">
        <v>36129</v>
      </c>
      <c r="B722" s="14">
        <v>-12</v>
      </c>
      <c r="C722" s="14">
        <v>-4</v>
      </c>
      <c r="D722" s="14">
        <v>39</v>
      </c>
      <c r="E722" s="14">
        <v>-47</v>
      </c>
      <c r="F722" s="14">
        <v>-31</v>
      </c>
      <c r="G722" s="14">
        <v>-2.2000000000000002</v>
      </c>
      <c r="H722" s="14">
        <v>-16</v>
      </c>
      <c r="I722" s="14">
        <v>246</v>
      </c>
      <c r="J722" s="14">
        <v>10.4</v>
      </c>
      <c r="K722" s="14">
        <v>30.8</v>
      </c>
      <c r="L722" s="14">
        <v>8.6</v>
      </c>
      <c r="M722" s="14">
        <v>14</v>
      </c>
      <c r="N722" s="14">
        <v>19</v>
      </c>
      <c r="O722" s="14">
        <v>84</v>
      </c>
      <c r="P722" s="14">
        <v>22.5</v>
      </c>
      <c r="Q722" s="14">
        <v>31</v>
      </c>
      <c r="R722" s="14">
        <v>20.6</v>
      </c>
      <c r="S722" s="14">
        <v>39</v>
      </c>
      <c r="T722" s="14">
        <v>8</v>
      </c>
      <c r="U722" s="14">
        <v>43</v>
      </c>
    </row>
    <row r="723" spans="1:21">
      <c r="A723" s="54">
        <v>36160</v>
      </c>
      <c r="B723" s="14">
        <v>60</v>
      </c>
      <c r="C723" s="14">
        <v>-1</v>
      </c>
      <c r="D723" s="14">
        <v>77</v>
      </c>
      <c r="E723" s="14">
        <v>-16</v>
      </c>
      <c r="F723" s="14">
        <v>-6</v>
      </c>
      <c r="G723" s="14">
        <v>1.6</v>
      </c>
      <c r="H723" s="14">
        <v>-10</v>
      </c>
      <c r="I723" s="14">
        <v>270</v>
      </c>
      <c r="J723" s="14">
        <v>15</v>
      </c>
      <c r="K723" s="14">
        <v>39</v>
      </c>
      <c r="L723" s="14">
        <v>10.1</v>
      </c>
      <c r="M723" s="14">
        <v>16</v>
      </c>
      <c r="N723" s="14">
        <v>17</v>
      </c>
      <c r="O723" s="14">
        <v>90</v>
      </c>
      <c r="P723" s="14">
        <v>25.4</v>
      </c>
      <c r="Q723" s="14">
        <v>35</v>
      </c>
      <c r="R723" s="14">
        <v>27.2</v>
      </c>
      <c r="S723" s="14">
        <v>39</v>
      </c>
      <c r="T723" s="14">
        <v>8</v>
      </c>
      <c r="U723" s="14">
        <v>35</v>
      </c>
    </row>
    <row r="724" spans="1:21">
      <c r="A724" s="54">
        <v>36191</v>
      </c>
      <c r="B724" s="14">
        <v>-53</v>
      </c>
      <c r="C724" s="14">
        <v>-10</v>
      </c>
      <c r="D724" s="14">
        <v>-21</v>
      </c>
      <c r="E724" s="14">
        <v>-22</v>
      </c>
      <c r="F724" s="14">
        <v>-17</v>
      </c>
      <c r="G724" s="14">
        <v>4.2</v>
      </c>
      <c r="H724" s="14">
        <v>-5</v>
      </c>
      <c r="I724" s="14">
        <v>154</v>
      </c>
      <c r="J724" s="14">
        <v>-1.6</v>
      </c>
      <c r="K724" s="14">
        <v>25.1</v>
      </c>
      <c r="L724" s="14">
        <v>0.4</v>
      </c>
      <c r="M724" s="14">
        <v>15</v>
      </c>
      <c r="N724" s="14">
        <v>24</v>
      </c>
      <c r="O724" s="14">
        <v>59</v>
      </c>
      <c r="P724" s="14">
        <v>22.5</v>
      </c>
      <c r="Q724" s="14">
        <v>17</v>
      </c>
      <c r="R724" s="14">
        <v>13.7</v>
      </c>
      <c r="S724" s="14">
        <v>9</v>
      </c>
      <c r="T724" s="14">
        <v>9</v>
      </c>
      <c r="U724" s="14">
        <v>5</v>
      </c>
    </row>
    <row r="725" spans="1:21">
      <c r="A725" s="54">
        <v>36219</v>
      </c>
      <c r="B725" s="14">
        <v>33</v>
      </c>
      <c r="C725" s="14">
        <v>-7</v>
      </c>
      <c r="D725" s="14">
        <v>72</v>
      </c>
      <c r="E725" s="14">
        <v>-32</v>
      </c>
      <c r="F725" s="14">
        <v>-7</v>
      </c>
      <c r="G725" s="14">
        <v>-1.5</v>
      </c>
      <c r="H725" s="14">
        <v>-25</v>
      </c>
      <c r="I725" s="14">
        <v>325</v>
      </c>
      <c r="J725" s="14">
        <v>21.5</v>
      </c>
      <c r="K725" s="14">
        <v>65.5</v>
      </c>
      <c r="L725" s="14">
        <v>17</v>
      </c>
      <c r="M725" s="14">
        <v>27</v>
      </c>
      <c r="N725" s="14">
        <v>8</v>
      </c>
      <c r="O725" s="14">
        <v>79</v>
      </c>
      <c r="P725" s="14">
        <v>32.1</v>
      </c>
      <c r="Q725" s="14">
        <v>53</v>
      </c>
      <c r="R725" s="14">
        <v>37.299999999999997</v>
      </c>
      <c r="S725" s="14">
        <v>40</v>
      </c>
      <c r="T725" s="14">
        <v>13</v>
      </c>
      <c r="U725" s="14">
        <v>60</v>
      </c>
    </row>
    <row r="726" spans="1:21">
      <c r="A726" s="54">
        <v>36250</v>
      </c>
      <c r="B726" s="14">
        <v>-56</v>
      </c>
      <c r="C726" s="14">
        <v>-2</v>
      </c>
      <c r="D726" s="14">
        <v>-27</v>
      </c>
      <c r="E726" s="14">
        <v>-27</v>
      </c>
      <c r="F726" s="14">
        <v>-3</v>
      </c>
      <c r="G726" s="14">
        <v>7.2</v>
      </c>
      <c r="H726" s="14">
        <v>-24</v>
      </c>
      <c r="I726" s="14">
        <v>139</v>
      </c>
      <c r="J726" s="14">
        <v>4.8</v>
      </c>
      <c r="K726" s="14">
        <v>15.2</v>
      </c>
      <c r="L726" s="14">
        <v>8</v>
      </c>
      <c r="M726" s="14">
        <v>7</v>
      </c>
      <c r="N726" s="14">
        <v>8</v>
      </c>
      <c r="O726" s="14">
        <v>47</v>
      </c>
      <c r="P726" s="14">
        <v>16.3</v>
      </c>
      <c r="Q726" s="14">
        <v>25</v>
      </c>
      <c r="R726" s="14">
        <v>23.8</v>
      </c>
      <c r="S726" s="14">
        <v>18</v>
      </c>
      <c r="T726" s="14">
        <v>5</v>
      </c>
      <c r="U726" s="14">
        <v>24</v>
      </c>
    </row>
    <row r="727" spans="1:21">
      <c r="A727" s="54">
        <v>36280</v>
      </c>
      <c r="B727" s="14">
        <v>47</v>
      </c>
      <c r="C727" s="14">
        <v>-7</v>
      </c>
      <c r="D727" s="14">
        <v>78</v>
      </c>
      <c r="E727" s="14">
        <v>-24</v>
      </c>
      <c r="F727" s="14">
        <v>-9</v>
      </c>
      <c r="G727" s="14">
        <v>4.7</v>
      </c>
      <c r="H727" s="14">
        <v>-15</v>
      </c>
      <c r="I727" s="14">
        <v>254</v>
      </c>
      <c r="J727" s="14">
        <v>7.4</v>
      </c>
      <c r="K727" s="14">
        <v>51.4</v>
      </c>
      <c r="L727" s="14">
        <v>11.4</v>
      </c>
      <c r="M727" s="14">
        <v>22</v>
      </c>
      <c r="N727" s="14">
        <v>12</v>
      </c>
      <c r="O727" s="14">
        <v>76</v>
      </c>
      <c r="P727" s="14">
        <v>12.9</v>
      </c>
      <c r="Q727" s="14">
        <v>31</v>
      </c>
      <c r="R727" s="14">
        <v>23.9</v>
      </c>
      <c r="S727" s="14">
        <v>35</v>
      </c>
      <c r="T727" s="14">
        <v>10</v>
      </c>
      <c r="U727" s="14">
        <v>69</v>
      </c>
    </row>
    <row r="728" spans="1:21">
      <c r="A728" s="54">
        <v>36311</v>
      </c>
      <c r="B728" s="14">
        <v>20</v>
      </c>
      <c r="C728" s="14">
        <v>-5</v>
      </c>
      <c r="D728" s="14">
        <v>36</v>
      </c>
      <c r="E728" s="14">
        <v>-11</v>
      </c>
      <c r="F728" s="14">
        <v>-2</v>
      </c>
      <c r="G728" s="14">
        <v>1</v>
      </c>
      <c r="H728" s="14">
        <v>-9</v>
      </c>
      <c r="I728" s="14">
        <v>199</v>
      </c>
      <c r="J728" s="14">
        <v>7</v>
      </c>
      <c r="K728" s="14">
        <v>28.1</v>
      </c>
      <c r="L728" s="14">
        <v>12.8</v>
      </c>
      <c r="M728" s="14">
        <v>31</v>
      </c>
      <c r="N728" s="14">
        <v>12</v>
      </c>
      <c r="O728" s="14">
        <v>67</v>
      </c>
      <c r="P728" s="14">
        <v>18.3</v>
      </c>
      <c r="Q728" s="14">
        <v>10</v>
      </c>
      <c r="R728" s="14">
        <v>10.4</v>
      </c>
      <c r="S728" s="14">
        <v>28</v>
      </c>
      <c r="T728" s="14">
        <v>3</v>
      </c>
      <c r="U728" s="14">
        <v>-8</v>
      </c>
    </row>
    <row r="729" spans="1:21">
      <c r="A729" s="54">
        <v>36341</v>
      </c>
      <c r="B729" s="14">
        <v>-11</v>
      </c>
      <c r="C729" s="14">
        <v>-4</v>
      </c>
      <c r="D729" s="14">
        <v>31</v>
      </c>
      <c r="E729" s="14">
        <v>-38</v>
      </c>
      <c r="F729" s="14">
        <v>-15</v>
      </c>
      <c r="G729" s="14">
        <v>2.4</v>
      </c>
      <c r="H729" s="14">
        <v>-23</v>
      </c>
      <c r="I729" s="14">
        <v>249</v>
      </c>
      <c r="J729" s="14">
        <v>8.1</v>
      </c>
      <c r="K729" s="14">
        <v>26.4</v>
      </c>
      <c r="L729" s="14">
        <v>17</v>
      </c>
      <c r="M729" s="14">
        <v>15</v>
      </c>
      <c r="N729" s="14">
        <v>15</v>
      </c>
      <c r="O729" s="14">
        <v>88</v>
      </c>
      <c r="P729" s="14">
        <v>19.3</v>
      </c>
      <c r="Q729" s="14">
        <v>30</v>
      </c>
      <c r="R729" s="14">
        <v>24.6</v>
      </c>
      <c r="S729" s="14">
        <v>33</v>
      </c>
      <c r="T729" s="14">
        <v>16</v>
      </c>
      <c r="U729" s="14">
        <v>43</v>
      </c>
    </row>
    <row r="730" spans="1:21">
      <c r="A730" s="54">
        <v>36372</v>
      </c>
      <c r="B730" s="14">
        <v>40</v>
      </c>
      <c r="C730" s="14">
        <v>3</v>
      </c>
      <c r="D730" s="14">
        <v>24</v>
      </c>
      <c r="E730" s="14">
        <v>13</v>
      </c>
      <c r="F730" s="14">
        <v>20</v>
      </c>
      <c r="G730" s="14">
        <v>11.3</v>
      </c>
      <c r="H730" s="14">
        <v>-7</v>
      </c>
      <c r="I730" s="14">
        <v>218</v>
      </c>
      <c r="J730" s="14">
        <v>13.9</v>
      </c>
      <c r="K730" s="14">
        <v>38.6</v>
      </c>
      <c r="L730" s="14">
        <v>5.9</v>
      </c>
      <c r="M730" s="14">
        <v>21</v>
      </c>
      <c r="N730" s="14">
        <v>17</v>
      </c>
      <c r="O730" s="14">
        <v>80</v>
      </c>
      <c r="P730" s="14">
        <v>20.8</v>
      </c>
      <c r="Q730" s="14">
        <v>27</v>
      </c>
      <c r="R730" s="14">
        <v>24</v>
      </c>
      <c r="S730" s="14">
        <v>7</v>
      </c>
      <c r="T730" s="14">
        <v>10</v>
      </c>
      <c r="U730" s="14">
        <v>67</v>
      </c>
    </row>
    <row r="731" spans="1:21">
      <c r="A731" s="54">
        <v>36403</v>
      </c>
      <c r="B731" s="14">
        <v>-7</v>
      </c>
      <c r="C731" s="14">
        <v>-1</v>
      </c>
      <c r="D731" s="14">
        <v>15</v>
      </c>
      <c r="E731" s="14">
        <v>-21</v>
      </c>
      <c r="F731" s="14">
        <v>-17</v>
      </c>
      <c r="G731" s="14">
        <v>-2.9</v>
      </c>
      <c r="H731" s="14">
        <v>-4</v>
      </c>
      <c r="I731" s="14">
        <v>126</v>
      </c>
      <c r="J731" s="14">
        <v>14.5</v>
      </c>
      <c r="K731" s="14">
        <v>16.2</v>
      </c>
      <c r="L731" s="14">
        <v>6.7</v>
      </c>
      <c r="M731" s="14">
        <v>23</v>
      </c>
      <c r="N731" s="14">
        <v>0</v>
      </c>
      <c r="O731" s="14">
        <v>39</v>
      </c>
      <c r="P731" s="14">
        <v>7.6</v>
      </c>
      <c r="Q731" s="14">
        <v>3</v>
      </c>
      <c r="R731" s="14">
        <v>3</v>
      </c>
      <c r="S731" s="14">
        <v>21</v>
      </c>
      <c r="T731" s="14">
        <v>3</v>
      </c>
      <c r="U731" s="14">
        <v>36</v>
      </c>
    </row>
    <row r="732" spans="1:21">
      <c r="A732" s="54">
        <v>36433</v>
      </c>
      <c r="B732" s="14">
        <v>18</v>
      </c>
      <c r="C732" s="14">
        <v>-3</v>
      </c>
      <c r="D732" s="14">
        <v>27</v>
      </c>
      <c r="E732" s="14">
        <v>-6</v>
      </c>
      <c r="F732" s="14">
        <v>3</v>
      </c>
      <c r="G732" s="14">
        <v>2.2999999999999998</v>
      </c>
      <c r="H732" s="14">
        <v>-9</v>
      </c>
      <c r="I732" s="14">
        <v>156</v>
      </c>
      <c r="J732" s="14">
        <v>8.5</v>
      </c>
      <c r="K732" s="14">
        <v>19.600000000000001</v>
      </c>
      <c r="L732" s="14">
        <v>19.899999999999999</v>
      </c>
      <c r="M732" s="14">
        <v>26</v>
      </c>
      <c r="N732" s="14">
        <v>-6</v>
      </c>
      <c r="O732" s="14">
        <v>23</v>
      </c>
      <c r="P732" s="14">
        <v>-7.1</v>
      </c>
      <c r="Q732" s="14">
        <v>30</v>
      </c>
      <c r="R732" s="14">
        <v>22.1</v>
      </c>
      <c r="S732" s="14">
        <v>30</v>
      </c>
      <c r="T732" s="14">
        <v>5</v>
      </c>
      <c r="U732" s="14">
        <v>29</v>
      </c>
    </row>
    <row r="733" spans="1:21">
      <c r="A733" s="54">
        <v>36464</v>
      </c>
      <c r="B733" s="14">
        <v>20</v>
      </c>
      <c r="C733" s="14">
        <v>2</v>
      </c>
      <c r="D733" s="14">
        <v>27</v>
      </c>
      <c r="E733" s="14">
        <v>-9</v>
      </c>
      <c r="F733" s="14">
        <v>-4</v>
      </c>
      <c r="G733" s="14">
        <v>-3.3</v>
      </c>
      <c r="H733" s="14">
        <v>-5</v>
      </c>
      <c r="I733" s="14">
        <v>332</v>
      </c>
      <c r="J733" s="14">
        <v>6.4</v>
      </c>
      <c r="K733" s="14">
        <v>41.2</v>
      </c>
      <c r="L733" s="14">
        <v>11.1</v>
      </c>
      <c r="M733" s="14">
        <v>23</v>
      </c>
      <c r="N733" s="14">
        <v>-2</v>
      </c>
      <c r="O733" s="14">
        <v>153</v>
      </c>
      <c r="P733" s="14">
        <v>75</v>
      </c>
      <c r="Q733" s="14">
        <v>37</v>
      </c>
      <c r="R733" s="14">
        <v>19.3</v>
      </c>
      <c r="S733" s="14">
        <v>51</v>
      </c>
      <c r="T733" s="14">
        <v>13</v>
      </c>
      <c r="U733" s="14">
        <v>53</v>
      </c>
    </row>
    <row r="734" spans="1:21">
      <c r="A734" s="54">
        <v>36494</v>
      </c>
      <c r="B734" s="14">
        <v>56</v>
      </c>
      <c r="C734" s="14">
        <v>-1</v>
      </c>
      <c r="D734" s="14">
        <v>47</v>
      </c>
      <c r="E734" s="14">
        <v>10</v>
      </c>
      <c r="F734" s="14">
        <v>6</v>
      </c>
      <c r="G734" s="14">
        <v>0.2</v>
      </c>
      <c r="H734" s="14">
        <v>4</v>
      </c>
      <c r="I734" s="14">
        <v>194</v>
      </c>
      <c r="J734" s="14">
        <v>13.4</v>
      </c>
      <c r="K734" s="14">
        <v>13.1</v>
      </c>
      <c r="L734" s="14">
        <v>11.2</v>
      </c>
      <c r="M734" s="14">
        <v>17</v>
      </c>
      <c r="N734" s="14">
        <v>4</v>
      </c>
      <c r="O734" s="14">
        <v>59</v>
      </c>
      <c r="P734" s="14">
        <v>22.5</v>
      </c>
      <c r="Q734" s="14">
        <v>32</v>
      </c>
      <c r="R734" s="14">
        <v>27.4</v>
      </c>
      <c r="S734" s="14">
        <v>34</v>
      </c>
      <c r="T734" s="14">
        <v>10</v>
      </c>
      <c r="U734" s="14">
        <v>39</v>
      </c>
    </row>
    <row r="735" spans="1:21">
      <c r="A735" s="54">
        <v>36525</v>
      </c>
      <c r="B735" s="14">
        <v>21</v>
      </c>
      <c r="C735" s="14">
        <v>1</v>
      </c>
      <c r="D735" s="14">
        <v>22</v>
      </c>
      <c r="E735" s="14">
        <v>-2</v>
      </c>
      <c r="F735" s="14">
        <v>6</v>
      </c>
      <c r="G735" s="14">
        <v>0.4</v>
      </c>
      <c r="H735" s="14">
        <v>-8</v>
      </c>
      <c r="I735" s="14">
        <v>241</v>
      </c>
      <c r="J735" s="14">
        <v>9.4</v>
      </c>
      <c r="K735" s="14">
        <v>72.3</v>
      </c>
      <c r="L735" s="14">
        <v>11.3</v>
      </c>
      <c r="M735" s="14">
        <v>16</v>
      </c>
      <c r="N735" s="14">
        <v>1</v>
      </c>
      <c r="O735" s="14">
        <v>72</v>
      </c>
      <c r="P735" s="14">
        <v>30.5</v>
      </c>
      <c r="Q735" s="14">
        <v>23</v>
      </c>
      <c r="R735" s="14">
        <v>21.3</v>
      </c>
      <c r="S735" s="14">
        <v>24</v>
      </c>
      <c r="T735" s="14">
        <v>12</v>
      </c>
      <c r="U735" s="14">
        <v>44</v>
      </c>
    </row>
    <row r="736" spans="1:21">
      <c r="A736" s="54">
        <v>36556</v>
      </c>
      <c r="B736" s="14">
        <v>46</v>
      </c>
      <c r="C736" s="14">
        <v>-1</v>
      </c>
      <c r="D736" s="14">
        <v>43</v>
      </c>
      <c r="E736" s="14">
        <v>4</v>
      </c>
      <c r="F736" s="14">
        <v>14</v>
      </c>
      <c r="G736" s="14">
        <v>8.6</v>
      </c>
      <c r="H736" s="14">
        <v>-10</v>
      </c>
      <c r="I736" s="14">
        <v>156</v>
      </c>
      <c r="J736" s="14">
        <v>4.4000000000000004</v>
      </c>
      <c r="K736" s="14">
        <v>18.7</v>
      </c>
      <c r="L736" s="14">
        <v>8.5</v>
      </c>
      <c r="M736" s="14">
        <v>20</v>
      </c>
      <c r="N736" s="14">
        <v>-6</v>
      </c>
      <c r="O736" s="14">
        <v>78</v>
      </c>
      <c r="P736" s="14">
        <v>16.5</v>
      </c>
      <c r="Q736" s="14">
        <v>19</v>
      </c>
      <c r="R736" s="14">
        <v>18.399999999999999</v>
      </c>
      <c r="S736" s="14">
        <v>7</v>
      </c>
      <c r="T736" s="14">
        <v>7</v>
      </c>
      <c r="U736" s="14">
        <v>31</v>
      </c>
    </row>
    <row r="737" spans="1:21">
      <c r="A737" s="54">
        <v>36585</v>
      </c>
      <c r="B737" s="14">
        <v>-19</v>
      </c>
      <c r="C737" s="14">
        <v>2</v>
      </c>
      <c r="D737" s="14">
        <v>-22</v>
      </c>
      <c r="E737" s="14">
        <v>1</v>
      </c>
      <c r="F737" s="14">
        <v>5</v>
      </c>
      <c r="G737" s="14">
        <v>1.6</v>
      </c>
      <c r="H737" s="14">
        <v>-4</v>
      </c>
      <c r="I737" s="14">
        <v>110</v>
      </c>
      <c r="J737" s="14">
        <v>2.1</v>
      </c>
      <c r="K737" s="14">
        <v>13.8</v>
      </c>
      <c r="L737" s="14">
        <v>9.1</v>
      </c>
      <c r="M737" s="14">
        <v>19</v>
      </c>
      <c r="N737" s="14">
        <v>2</v>
      </c>
      <c r="O737" s="14">
        <v>36</v>
      </c>
      <c r="P737" s="14">
        <v>2.7</v>
      </c>
      <c r="Q737" s="14">
        <v>13</v>
      </c>
      <c r="R737" s="14">
        <v>14.3</v>
      </c>
      <c r="S737" s="14">
        <v>6</v>
      </c>
      <c r="T737" s="14">
        <v>9</v>
      </c>
      <c r="U737" s="14">
        <v>28</v>
      </c>
    </row>
    <row r="738" spans="1:21">
      <c r="A738" s="54">
        <v>36616</v>
      </c>
      <c r="B738" s="14">
        <v>96</v>
      </c>
      <c r="C738" s="14">
        <v>-2</v>
      </c>
      <c r="D738" s="14">
        <v>81</v>
      </c>
      <c r="E738" s="14">
        <v>17</v>
      </c>
      <c r="F738" s="14">
        <v>20</v>
      </c>
      <c r="G738" s="14">
        <v>-2.5</v>
      </c>
      <c r="H738" s="14">
        <v>-3</v>
      </c>
      <c r="I738" s="14">
        <v>242</v>
      </c>
      <c r="J738" s="14">
        <v>15.7</v>
      </c>
      <c r="K738" s="14">
        <v>25.5</v>
      </c>
      <c r="L738" s="14">
        <v>8.5</v>
      </c>
      <c r="M738" s="14">
        <v>21</v>
      </c>
      <c r="N738" s="14">
        <v>-5</v>
      </c>
      <c r="O738" s="14">
        <v>74</v>
      </c>
      <c r="P738" s="14">
        <v>22.7</v>
      </c>
      <c r="Q738" s="14">
        <v>29</v>
      </c>
      <c r="R738" s="14">
        <v>18.5</v>
      </c>
      <c r="S738" s="14">
        <v>69</v>
      </c>
      <c r="T738" s="14">
        <v>6</v>
      </c>
      <c r="U738" s="14">
        <v>134</v>
      </c>
    </row>
    <row r="739" spans="1:21">
      <c r="A739" s="54">
        <v>36646</v>
      </c>
      <c r="B739" s="14">
        <v>-17</v>
      </c>
      <c r="C739" s="14">
        <v>4</v>
      </c>
      <c r="D739" s="14">
        <v>-17</v>
      </c>
      <c r="E739" s="14">
        <v>-4</v>
      </c>
      <c r="F739" s="14">
        <v>-3</v>
      </c>
      <c r="G739" s="14">
        <v>-2.7</v>
      </c>
      <c r="H739" s="14">
        <v>-1</v>
      </c>
      <c r="I739" s="14">
        <v>240</v>
      </c>
      <c r="J739" s="14">
        <v>-11.6</v>
      </c>
      <c r="K739" s="14">
        <v>84.6</v>
      </c>
      <c r="L739" s="14">
        <v>5.2</v>
      </c>
      <c r="M739" s="14">
        <v>17</v>
      </c>
      <c r="N739" s="14">
        <v>-2</v>
      </c>
      <c r="O739" s="14">
        <v>83</v>
      </c>
      <c r="P739" s="14">
        <v>36.1</v>
      </c>
      <c r="Q739" s="14">
        <v>20</v>
      </c>
      <c r="R739" s="14">
        <v>10.8</v>
      </c>
      <c r="S739" s="14">
        <v>46</v>
      </c>
      <c r="T739" s="14">
        <v>-1</v>
      </c>
      <c r="U739" s="14">
        <v>69</v>
      </c>
    </row>
    <row r="740" spans="1:21">
      <c r="A740" s="54">
        <v>36677</v>
      </c>
      <c r="B740" s="14">
        <v>-41</v>
      </c>
      <c r="C740" s="14">
        <v>2</v>
      </c>
      <c r="D740" s="14">
        <v>-24</v>
      </c>
      <c r="E740" s="14">
        <v>-19</v>
      </c>
      <c r="F740" s="14">
        <v>4</v>
      </c>
      <c r="G740" s="14">
        <v>1.4</v>
      </c>
      <c r="H740" s="14">
        <v>-23</v>
      </c>
      <c r="I740" s="14">
        <v>-87</v>
      </c>
      <c r="J740" s="14">
        <v>-11</v>
      </c>
      <c r="K740" s="14">
        <v>-56</v>
      </c>
      <c r="L740" s="14">
        <v>-5.2</v>
      </c>
      <c r="M740" s="14">
        <v>7</v>
      </c>
      <c r="N740" s="14">
        <v>-1</v>
      </c>
      <c r="O740" s="14">
        <v>-34</v>
      </c>
      <c r="P740" s="14">
        <v>-32.4</v>
      </c>
      <c r="Q740" s="14">
        <v>27</v>
      </c>
      <c r="R740" s="14">
        <v>17.399999999999999</v>
      </c>
      <c r="S740" s="14">
        <v>-7</v>
      </c>
      <c r="T740" s="14">
        <v>-5</v>
      </c>
      <c r="U740" s="14">
        <v>345</v>
      </c>
    </row>
    <row r="741" spans="1:21">
      <c r="A741" s="54">
        <v>36707</v>
      </c>
      <c r="B741" s="14">
        <v>25</v>
      </c>
      <c r="C741" s="14">
        <v>0</v>
      </c>
      <c r="D741" s="14">
        <v>8</v>
      </c>
      <c r="E741" s="14">
        <v>17</v>
      </c>
      <c r="F741" s="14">
        <v>36</v>
      </c>
      <c r="G741" s="14">
        <v>7.7</v>
      </c>
      <c r="H741" s="14">
        <v>-19</v>
      </c>
      <c r="I741" s="14">
        <v>191</v>
      </c>
      <c r="J741" s="14">
        <v>0.7</v>
      </c>
      <c r="K741" s="14">
        <v>9.3000000000000007</v>
      </c>
      <c r="L741" s="14">
        <v>10.5</v>
      </c>
      <c r="M741" s="14">
        <v>27</v>
      </c>
      <c r="N741" s="14">
        <v>1</v>
      </c>
      <c r="O741" s="14">
        <v>69</v>
      </c>
      <c r="P741" s="14">
        <v>0.3</v>
      </c>
      <c r="Q741" s="14">
        <v>26</v>
      </c>
      <c r="R741" s="14">
        <v>17.3</v>
      </c>
      <c r="S741" s="14">
        <v>42</v>
      </c>
      <c r="T741" s="14">
        <v>7</v>
      </c>
      <c r="U741" s="14">
        <v>-260</v>
      </c>
    </row>
    <row r="742" spans="1:21">
      <c r="A742" s="54">
        <v>36738</v>
      </c>
      <c r="B742" s="14">
        <v>45</v>
      </c>
      <c r="C742" s="14">
        <v>3</v>
      </c>
      <c r="D742" s="14">
        <v>16</v>
      </c>
      <c r="E742" s="14">
        <v>26</v>
      </c>
      <c r="F742" s="14">
        <v>22</v>
      </c>
      <c r="G742" s="14">
        <v>-19.5</v>
      </c>
      <c r="H742" s="14">
        <v>4</v>
      </c>
      <c r="I742" s="14">
        <v>150</v>
      </c>
      <c r="J742" s="14">
        <v>-12.6</v>
      </c>
      <c r="K742" s="14">
        <v>26.4</v>
      </c>
      <c r="L742" s="14">
        <v>10.7</v>
      </c>
      <c r="M742" s="14">
        <v>16</v>
      </c>
      <c r="N742" s="14">
        <v>2</v>
      </c>
      <c r="O742" s="14">
        <v>45</v>
      </c>
      <c r="P742" s="14">
        <v>-4.9000000000000004</v>
      </c>
      <c r="Q742" s="14">
        <v>30</v>
      </c>
      <c r="R742" s="14">
        <v>20.9</v>
      </c>
      <c r="S742" s="14">
        <v>31</v>
      </c>
      <c r="T742" s="14">
        <v>1</v>
      </c>
      <c r="U742" s="14">
        <v>-20</v>
      </c>
    </row>
    <row r="743" spans="1:21">
      <c r="A743" s="54">
        <v>36769</v>
      </c>
      <c r="B743" s="14">
        <v>-34</v>
      </c>
      <c r="C743" s="14">
        <v>-1</v>
      </c>
      <c r="D743" s="14">
        <v>2</v>
      </c>
      <c r="E743" s="14">
        <v>-35</v>
      </c>
      <c r="F743" s="14">
        <v>-17</v>
      </c>
      <c r="G743" s="14">
        <v>-8.1</v>
      </c>
      <c r="H743" s="14">
        <v>-18</v>
      </c>
      <c r="I743" s="14">
        <v>58</v>
      </c>
      <c r="J743" s="14">
        <v>-10.8</v>
      </c>
      <c r="K743" s="14">
        <v>13.6</v>
      </c>
      <c r="L743" s="14">
        <v>17.5</v>
      </c>
      <c r="M743" s="14">
        <v>-75</v>
      </c>
      <c r="N743" s="14">
        <v>11</v>
      </c>
      <c r="O743" s="14">
        <v>31</v>
      </c>
      <c r="P743" s="14">
        <v>-9</v>
      </c>
      <c r="Q743" s="14">
        <v>37</v>
      </c>
      <c r="R743" s="14">
        <v>23.8</v>
      </c>
      <c r="S743" s="14">
        <v>27</v>
      </c>
      <c r="T743" s="14">
        <v>7</v>
      </c>
      <c r="U743" s="14">
        <v>-30</v>
      </c>
    </row>
    <row r="744" spans="1:21">
      <c r="A744" s="54">
        <v>36799</v>
      </c>
      <c r="B744" s="14">
        <v>-41</v>
      </c>
      <c r="C744" s="14">
        <v>5</v>
      </c>
      <c r="D744" s="14">
        <v>11</v>
      </c>
      <c r="E744" s="14">
        <v>-57</v>
      </c>
      <c r="F744" s="14">
        <v>-38</v>
      </c>
      <c r="G744" s="14">
        <v>-10.1</v>
      </c>
      <c r="H744" s="14">
        <v>-19</v>
      </c>
      <c r="I744" s="14">
        <v>266</v>
      </c>
      <c r="J744" s="14">
        <v>-15.8</v>
      </c>
      <c r="K744" s="14">
        <v>21.4</v>
      </c>
      <c r="L744" s="14">
        <v>-11.4</v>
      </c>
      <c r="M744" s="14">
        <v>91</v>
      </c>
      <c r="N744" s="14">
        <v>22</v>
      </c>
      <c r="O744" s="14">
        <v>62</v>
      </c>
      <c r="P744" s="14">
        <v>4.5</v>
      </c>
      <c r="Q744" s="14">
        <v>72</v>
      </c>
      <c r="R744" s="14">
        <v>55.7</v>
      </c>
      <c r="S744" s="14">
        <v>13</v>
      </c>
      <c r="T744" s="14">
        <v>13</v>
      </c>
      <c r="U744" s="14">
        <v>-102</v>
      </c>
    </row>
    <row r="745" spans="1:21">
      <c r="A745" s="54">
        <v>36830</v>
      </c>
      <c r="B745" s="14">
        <v>-4</v>
      </c>
      <c r="C745" s="14">
        <v>2</v>
      </c>
      <c r="D745" s="14">
        <v>7</v>
      </c>
      <c r="E745" s="14">
        <v>-13</v>
      </c>
      <c r="F745" s="14">
        <v>0</v>
      </c>
      <c r="G745" s="14">
        <v>0.8</v>
      </c>
      <c r="H745" s="14">
        <v>-13</v>
      </c>
      <c r="I745" s="14">
        <v>-6</v>
      </c>
      <c r="J745" s="14">
        <v>-0.9</v>
      </c>
      <c r="K745" s="14">
        <v>7.2</v>
      </c>
      <c r="L745" s="14">
        <v>11.5</v>
      </c>
      <c r="M745" s="14">
        <v>3</v>
      </c>
      <c r="N745" s="14">
        <v>10</v>
      </c>
      <c r="O745" s="14">
        <v>13</v>
      </c>
      <c r="P745" s="14">
        <v>-9.9</v>
      </c>
      <c r="Q745" s="14">
        <v>7</v>
      </c>
      <c r="R745" s="14">
        <v>28.9</v>
      </c>
      <c r="S745" s="14">
        <v>-64</v>
      </c>
      <c r="T745" s="14">
        <v>5</v>
      </c>
      <c r="U745" s="14">
        <v>8</v>
      </c>
    </row>
    <row r="746" spans="1:21">
      <c r="A746" s="54">
        <v>36860</v>
      </c>
      <c r="B746" s="14">
        <v>-15</v>
      </c>
      <c r="C746" s="14">
        <v>-3</v>
      </c>
      <c r="D746" s="14">
        <v>3</v>
      </c>
      <c r="E746" s="14">
        <v>-15</v>
      </c>
      <c r="F746" s="14">
        <v>5</v>
      </c>
      <c r="G746" s="14">
        <v>-4.7</v>
      </c>
      <c r="H746" s="14">
        <v>-20</v>
      </c>
      <c r="I746" s="14">
        <v>203</v>
      </c>
      <c r="J746" s="14">
        <v>-5.8</v>
      </c>
      <c r="K746" s="14">
        <v>9.5</v>
      </c>
      <c r="L746" s="14">
        <v>15.2</v>
      </c>
      <c r="M746" s="14">
        <v>8</v>
      </c>
      <c r="N746" s="14">
        <v>14</v>
      </c>
      <c r="O746" s="14">
        <v>39</v>
      </c>
      <c r="P746" s="14">
        <v>4.3</v>
      </c>
      <c r="Q746" s="14">
        <v>50</v>
      </c>
      <c r="R746" s="14">
        <v>31.4</v>
      </c>
      <c r="S746" s="14">
        <v>70</v>
      </c>
      <c r="T746" s="14">
        <v>4</v>
      </c>
      <c r="U746" s="14">
        <v>17</v>
      </c>
    </row>
    <row r="747" spans="1:21">
      <c r="A747" s="54">
        <v>36891</v>
      </c>
      <c r="B747" s="14">
        <v>-48</v>
      </c>
      <c r="C747" s="14">
        <v>-2</v>
      </c>
      <c r="D747" s="14">
        <v>-25</v>
      </c>
      <c r="E747" s="14">
        <v>-21</v>
      </c>
      <c r="F747" s="14">
        <v>-17</v>
      </c>
      <c r="G747" s="14">
        <v>-5.3</v>
      </c>
      <c r="H747" s="14">
        <v>-4</v>
      </c>
      <c r="I747" s="14">
        <v>157</v>
      </c>
      <c r="J747" s="14">
        <v>-21.5</v>
      </c>
      <c r="K747" s="14">
        <v>40.200000000000003</v>
      </c>
      <c r="L747" s="14">
        <v>27.6</v>
      </c>
      <c r="M747" s="14">
        <v>20</v>
      </c>
      <c r="N747" s="14">
        <v>16</v>
      </c>
      <c r="O747" s="14">
        <v>-17</v>
      </c>
      <c r="P747" s="14">
        <v>-47.2</v>
      </c>
      <c r="Q747" s="14">
        <v>55</v>
      </c>
      <c r="R747" s="14">
        <v>37.9</v>
      </c>
      <c r="S747" s="14">
        <v>30</v>
      </c>
      <c r="T747" s="14">
        <v>5</v>
      </c>
      <c r="U747" s="14">
        <v>44</v>
      </c>
    </row>
    <row r="748" spans="1:21">
      <c r="A748" s="54">
        <v>36922</v>
      </c>
      <c r="B748" s="14">
        <v>-42</v>
      </c>
      <c r="C748" s="14">
        <v>3</v>
      </c>
      <c r="D748" s="14">
        <v>32</v>
      </c>
      <c r="E748" s="14">
        <v>-77</v>
      </c>
      <c r="F748" s="14">
        <v>-58</v>
      </c>
      <c r="G748" s="14">
        <v>-36.700000000000003</v>
      </c>
      <c r="H748" s="14">
        <v>-19</v>
      </c>
      <c r="I748" s="14">
        <v>0</v>
      </c>
      <c r="J748" s="14">
        <v>-21.6</v>
      </c>
      <c r="K748" s="14">
        <v>-20.8</v>
      </c>
      <c r="L748" s="14">
        <v>-34.299999999999997</v>
      </c>
      <c r="M748" s="14">
        <v>5</v>
      </c>
      <c r="N748" s="14">
        <v>6</v>
      </c>
      <c r="O748" s="14">
        <v>7</v>
      </c>
      <c r="P748" s="14">
        <v>-20.8</v>
      </c>
      <c r="Q748" s="14">
        <v>51</v>
      </c>
      <c r="R748" s="14">
        <v>44</v>
      </c>
      <c r="S748" s="14">
        <v>1</v>
      </c>
      <c r="T748" s="14">
        <v>8</v>
      </c>
      <c r="U748" s="14">
        <v>31</v>
      </c>
    </row>
    <row r="749" spans="1:21">
      <c r="A749" s="54">
        <v>36950</v>
      </c>
      <c r="B749" s="14">
        <v>-59</v>
      </c>
      <c r="C749" s="14">
        <v>0</v>
      </c>
      <c r="D749" s="14">
        <v>17</v>
      </c>
      <c r="E749" s="14">
        <v>-76</v>
      </c>
      <c r="F749" s="14">
        <v>-41</v>
      </c>
      <c r="G749" s="14">
        <v>7.1</v>
      </c>
      <c r="H749" s="14">
        <v>-35</v>
      </c>
      <c r="I749" s="14">
        <v>79</v>
      </c>
      <c r="J749" s="14">
        <v>-16.399999999999999</v>
      </c>
      <c r="K749" s="14">
        <v>25.5</v>
      </c>
      <c r="L749" s="14">
        <v>-3.5</v>
      </c>
      <c r="M749" s="14">
        <v>6</v>
      </c>
      <c r="N749" s="14">
        <v>22</v>
      </c>
      <c r="O749" s="14">
        <v>-25</v>
      </c>
      <c r="P749" s="14">
        <v>-32.700000000000003</v>
      </c>
      <c r="Q749" s="14">
        <v>57</v>
      </c>
      <c r="R749" s="14">
        <v>46</v>
      </c>
      <c r="S749" s="14">
        <v>20</v>
      </c>
      <c r="T749" s="14">
        <v>-6</v>
      </c>
      <c r="U749" s="14">
        <v>71</v>
      </c>
    </row>
    <row r="750" spans="1:21">
      <c r="A750" s="54">
        <v>36981</v>
      </c>
      <c r="B750" s="14">
        <v>-65</v>
      </c>
      <c r="C750" s="14">
        <v>4</v>
      </c>
      <c r="D750" s="14">
        <v>21</v>
      </c>
      <c r="E750" s="14">
        <v>-90</v>
      </c>
      <c r="F750" s="14">
        <v>-70</v>
      </c>
      <c r="G750" s="14">
        <v>-13.5</v>
      </c>
      <c r="H750" s="14">
        <v>-20</v>
      </c>
      <c r="I750" s="14">
        <v>-16</v>
      </c>
      <c r="J750" s="14">
        <v>-19.899999999999999</v>
      </c>
      <c r="K750" s="14">
        <v>-35.4</v>
      </c>
      <c r="L750" s="14">
        <v>6</v>
      </c>
      <c r="M750" s="14">
        <v>2</v>
      </c>
      <c r="N750" s="14">
        <v>18</v>
      </c>
      <c r="O750" s="14">
        <v>-49</v>
      </c>
      <c r="P750" s="14">
        <v>-48.4</v>
      </c>
      <c r="Q750" s="14">
        <v>56</v>
      </c>
      <c r="R750" s="14">
        <v>38.9</v>
      </c>
      <c r="S750" s="14">
        <v>3</v>
      </c>
      <c r="T750" s="14">
        <v>3</v>
      </c>
      <c r="U750" s="14">
        <v>39</v>
      </c>
    </row>
    <row r="751" spans="1:21">
      <c r="A751" s="54">
        <v>37011</v>
      </c>
      <c r="B751" s="14">
        <v>-155</v>
      </c>
      <c r="C751" s="14">
        <v>-1</v>
      </c>
      <c r="D751" s="14">
        <v>-18</v>
      </c>
      <c r="E751" s="14">
        <v>-136</v>
      </c>
      <c r="F751" s="14">
        <v>-99</v>
      </c>
      <c r="G751" s="14">
        <v>-8.1999999999999993</v>
      </c>
      <c r="H751" s="14">
        <v>-37</v>
      </c>
      <c r="I751" s="14">
        <v>-176</v>
      </c>
      <c r="J751" s="14">
        <v>-16.399999999999999</v>
      </c>
      <c r="K751" s="14">
        <v>-84.6</v>
      </c>
      <c r="L751" s="14">
        <v>-19</v>
      </c>
      <c r="M751" s="14">
        <v>-32</v>
      </c>
      <c r="N751" s="14">
        <v>4</v>
      </c>
      <c r="O751" s="14">
        <v>-127</v>
      </c>
      <c r="P751" s="14">
        <v>-83.2</v>
      </c>
      <c r="Q751" s="14">
        <v>42</v>
      </c>
      <c r="R751" s="14">
        <v>36.299999999999997</v>
      </c>
      <c r="S751" s="14">
        <v>40</v>
      </c>
      <c r="T751" s="14">
        <v>18</v>
      </c>
      <c r="U751" s="14">
        <v>47</v>
      </c>
    </row>
    <row r="752" spans="1:21">
      <c r="A752" s="54">
        <v>37042</v>
      </c>
      <c r="B752" s="14">
        <v>-135</v>
      </c>
      <c r="C752" s="14">
        <v>1</v>
      </c>
      <c r="D752" s="14">
        <v>5</v>
      </c>
      <c r="E752" s="14">
        <v>-141</v>
      </c>
      <c r="F752" s="14">
        <v>-106</v>
      </c>
      <c r="G752" s="14">
        <v>-12.3</v>
      </c>
      <c r="H752" s="14">
        <v>-35</v>
      </c>
      <c r="I752" s="14">
        <v>45</v>
      </c>
      <c r="J752" s="14">
        <v>-14.6</v>
      </c>
      <c r="K752" s="14">
        <v>-4.9000000000000004</v>
      </c>
      <c r="L752" s="14">
        <v>-4</v>
      </c>
      <c r="M752" s="14">
        <v>-23</v>
      </c>
      <c r="N752" s="14">
        <v>11</v>
      </c>
      <c r="O752" s="14">
        <v>-43</v>
      </c>
      <c r="P752" s="14">
        <v>-21.6</v>
      </c>
      <c r="Q752" s="14">
        <v>76</v>
      </c>
      <c r="R752" s="14">
        <v>40.5</v>
      </c>
      <c r="S752" s="14">
        <v>28</v>
      </c>
      <c r="T752" s="14">
        <v>19</v>
      </c>
      <c r="U752" s="14">
        <v>37</v>
      </c>
    </row>
    <row r="753" spans="1:21">
      <c r="A753" s="54">
        <v>37072</v>
      </c>
      <c r="B753" s="14">
        <v>-154</v>
      </c>
      <c r="C753" s="14">
        <v>1</v>
      </c>
      <c r="D753" s="14">
        <v>-9</v>
      </c>
      <c r="E753" s="14">
        <v>-146</v>
      </c>
      <c r="F753" s="14">
        <v>-104</v>
      </c>
      <c r="G753" s="14">
        <v>-12.1</v>
      </c>
      <c r="H753" s="14">
        <v>-42</v>
      </c>
      <c r="I753" s="14">
        <v>-65</v>
      </c>
      <c r="J753" s="14">
        <v>-19.399999999999999</v>
      </c>
      <c r="K753" s="14">
        <v>3.7</v>
      </c>
      <c r="L753" s="14">
        <v>-21</v>
      </c>
      <c r="M753" s="14">
        <v>-21</v>
      </c>
      <c r="N753" s="14">
        <v>5</v>
      </c>
      <c r="O753" s="14">
        <v>-66</v>
      </c>
      <c r="P753" s="14">
        <v>-37.6</v>
      </c>
      <c r="Q753" s="14">
        <v>32</v>
      </c>
      <c r="R753" s="14">
        <v>49.7</v>
      </c>
      <c r="S753" s="14">
        <v>8</v>
      </c>
      <c r="T753" s="14">
        <v>12</v>
      </c>
      <c r="U753" s="14">
        <v>108</v>
      </c>
    </row>
    <row r="754" spans="1:21">
      <c r="A754" s="54">
        <v>37103</v>
      </c>
      <c r="B754" s="14">
        <v>-128</v>
      </c>
      <c r="C754" s="14">
        <v>0</v>
      </c>
      <c r="D754" s="14">
        <v>5</v>
      </c>
      <c r="E754" s="14">
        <v>-133</v>
      </c>
      <c r="F754" s="14">
        <v>-99</v>
      </c>
      <c r="G754" s="14">
        <v>-0.8</v>
      </c>
      <c r="H754" s="14">
        <v>-34</v>
      </c>
      <c r="I754" s="14">
        <v>-42</v>
      </c>
      <c r="J754" s="14">
        <v>-12</v>
      </c>
      <c r="K754" s="14">
        <v>-55.5</v>
      </c>
      <c r="L754" s="14">
        <v>3.2</v>
      </c>
      <c r="M754" s="14">
        <v>-23</v>
      </c>
      <c r="N754" s="14">
        <v>-13</v>
      </c>
      <c r="O754" s="14">
        <v>-54</v>
      </c>
      <c r="P754" s="14">
        <v>-28.7</v>
      </c>
      <c r="Q754" s="14">
        <v>61</v>
      </c>
      <c r="R754" s="14">
        <v>50.4</v>
      </c>
      <c r="S754" s="14">
        <v>34</v>
      </c>
      <c r="T754" s="14">
        <v>18</v>
      </c>
      <c r="U754" s="14">
        <v>48</v>
      </c>
    </row>
    <row r="755" spans="1:21">
      <c r="A755" s="54">
        <v>37134</v>
      </c>
      <c r="B755" s="14">
        <v>-170</v>
      </c>
      <c r="C755" s="14">
        <v>-2</v>
      </c>
      <c r="D755" s="14">
        <v>-18</v>
      </c>
      <c r="E755" s="14">
        <v>-150</v>
      </c>
      <c r="F755" s="14">
        <v>-91</v>
      </c>
      <c r="G755" s="14">
        <v>-5.4</v>
      </c>
      <c r="H755" s="14">
        <v>-59</v>
      </c>
      <c r="I755" s="14">
        <v>-12</v>
      </c>
      <c r="J755" s="14">
        <v>-6.2</v>
      </c>
      <c r="K755" s="14">
        <v>4.8</v>
      </c>
      <c r="L755" s="14">
        <v>-8.5</v>
      </c>
      <c r="M755" s="14">
        <v>-19</v>
      </c>
      <c r="N755" s="14">
        <v>24</v>
      </c>
      <c r="O755" s="14">
        <v>-63</v>
      </c>
      <c r="P755" s="14">
        <v>-19.100000000000001</v>
      </c>
      <c r="Q755" s="14">
        <v>63</v>
      </c>
      <c r="R755" s="14">
        <v>45.4</v>
      </c>
      <c r="S755" s="14">
        <v>-17</v>
      </c>
      <c r="T755" s="14">
        <v>11</v>
      </c>
      <c r="U755" s="14">
        <v>33</v>
      </c>
    </row>
    <row r="756" spans="1:21">
      <c r="A756" s="54">
        <v>37164</v>
      </c>
      <c r="B756" s="14">
        <v>-130</v>
      </c>
      <c r="C756" s="14">
        <v>-1</v>
      </c>
      <c r="D756" s="14">
        <v>-14</v>
      </c>
      <c r="E756" s="14">
        <v>-115</v>
      </c>
      <c r="F756" s="14">
        <v>-79</v>
      </c>
      <c r="G756" s="14">
        <v>-3.2</v>
      </c>
      <c r="H756" s="14">
        <v>-36</v>
      </c>
      <c r="I756" s="14">
        <v>-151</v>
      </c>
      <c r="J756" s="14">
        <v>-15.5</v>
      </c>
      <c r="K756" s="14">
        <v>-8.8000000000000007</v>
      </c>
      <c r="L756" s="14">
        <v>-59.5</v>
      </c>
      <c r="M756" s="14">
        <v>-17</v>
      </c>
      <c r="N756" s="14">
        <v>-1</v>
      </c>
      <c r="O756" s="14">
        <v>-87</v>
      </c>
      <c r="P756" s="14">
        <v>-36.1</v>
      </c>
      <c r="Q756" s="14">
        <v>56</v>
      </c>
      <c r="R756" s="14">
        <v>37.1</v>
      </c>
      <c r="S756" s="14">
        <v>-32</v>
      </c>
      <c r="T756" s="14">
        <v>14</v>
      </c>
      <c r="U756" s="14">
        <v>24</v>
      </c>
    </row>
    <row r="757" spans="1:21">
      <c r="A757" s="54">
        <v>37195</v>
      </c>
      <c r="B757" s="14">
        <v>-159</v>
      </c>
      <c r="C757" s="14">
        <v>-5</v>
      </c>
      <c r="D757" s="14">
        <v>-9</v>
      </c>
      <c r="E757" s="14">
        <v>-145</v>
      </c>
      <c r="F757" s="14">
        <v>-113</v>
      </c>
      <c r="G757" s="14">
        <v>-26.2</v>
      </c>
      <c r="H757" s="14">
        <v>-32</v>
      </c>
      <c r="I757" s="14">
        <v>-191</v>
      </c>
      <c r="J757" s="14">
        <v>-11.7</v>
      </c>
      <c r="K757" s="14">
        <v>-29.1</v>
      </c>
      <c r="L757" s="14">
        <v>-33.700000000000003</v>
      </c>
      <c r="M757" s="14">
        <v>-25</v>
      </c>
      <c r="N757" s="14">
        <v>11</v>
      </c>
      <c r="O757" s="14">
        <v>-101</v>
      </c>
      <c r="P757" s="14">
        <v>-40.4</v>
      </c>
      <c r="Q757" s="14">
        <v>40</v>
      </c>
      <c r="R757" s="14">
        <v>38.1</v>
      </c>
      <c r="S757" s="14">
        <v>-46</v>
      </c>
      <c r="T757" s="14">
        <v>5</v>
      </c>
      <c r="U757" s="14">
        <v>33</v>
      </c>
    </row>
    <row r="758" spans="1:21">
      <c r="A758" s="54">
        <v>37225</v>
      </c>
      <c r="B758" s="14">
        <v>-169</v>
      </c>
      <c r="C758" s="14">
        <v>-2</v>
      </c>
      <c r="D758" s="14">
        <v>-20</v>
      </c>
      <c r="E758" s="14">
        <v>-147</v>
      </c>
      <c r="F758" s="14">
        <v>-106</v>
      </c>
      <c r="G758" s="14">
        <v>-2.5</v>
      </c>
      <c r="H758" s="14">
        <v>-41</v>
      </c>
      <c r="I758" s="14">
        <v>-194</v>
      </c>
      <c r="J758" s="14">
        <v>-19.8</v>
      </c>
      <c r="K758" s="14">
        <v>-23.6</v>
      </c>
      <c r="L758" s="14">
        <v>-46.8</v>
      </c>
      <c r="M758" s="14">
        <v>-22</v>
      </c>
      <c r="N758" s="14">
        <v>14</v>
      </c>
      <c r="O758" s="14">
        <v>-128</v>
      </c>
      <c r="P758" s="14">
        <v>-60.6</v>
      </c>
      <c r="Q758" s="14">
        <v>45</v>
      </c>
      <c r="R758" s="14">
        <v>37.200000000000003</v>
      </c>
      <c r="S758" s="14">
        <v>-30</v>
      </c>
      <c r="T758" s="14">
        <v>16</v>
      </c>
      <c r="U758" s="14">
        <v>51</v>
      </c>
    </row>
    <row r="759" spans="1:21">
      <c r="A759" s="54">
        <v>37256</v>
      </c>
      <c r="B759" s="14">
        <v>-115</v>
      </c>
      <c r="C759" s="14">
        <v>-2</v>
      </c>
      <c r="D759" s="14">
        <v>1</v>
      </c>
      <c r="E759" s="14">
        <v>-114</v>
      </c>
      <c r="F759" s="14">
        <v>-85</v>
      </c>
      <c r="G759" s="14">
        <v>-3.4</v>
      </c>
      <c r="H759" s="14">
        <v>-29</v>
      </c>
      <c r="I759" s="14">
        <v>-74</v>
      </c>
      <c r="J759" s="14">
        <v>-16.600000000000001</v>
      </c>
      <c r="K759" s="14">
        <v>-49.5</v>
      </c>
      <c r="L759" s="14">
        <v>-14.6</v>
      </c>
      <c r="M759" s="14">
        <v>-15</v>
      </c>
      <c r="N759" s="14">
        <v>-6</v>
      </c>
      <c r="O759" s="14">
        <v>-26</v>
      </c>
      <c r="P759" s="14">
        <v>-19.8</v>
      </c>
      <c r="Q759" s="14">
        <v>53</v>
      </c>
      <c r="R759" s="14">
        <v>43.5</v>
      </c>
      <c r="S759" s="14">
        <v>-18</v>
      </c>
      <c r="T759" s="14">
        <v>19</v>
      </c>
      <c r="U759" s="14">
        <v>29</v>
      </c>
    </row>
    <row r="760" spans="1:21">
      <c r="A760" s="54">
        <v>37287</v>
      </c>
      <c r="B760" s="14">
        <v>-133</v>
      </c>
      <c r="C760" s="14">
        <v>1</v>
      </c>
      <c r="D760" s="14">
        <v>-10</v>
      </c>
      <c r="E760" s="14">
        <v>-124</v>
      </c>
      <c r="F760" s="14">
        <v>-103</v>
      </c>
      <c r="G760" s="14">
        <v>-29.4</v>
      </c>
      <c r="H760" s="14">
        <v>-21</v>
      </c>
      <c r="I760" s="14">
        <v>-19</v>
      </c>
      <c r="J760" s="14">
        <v>-5.9</v>
      </c>
      <c r="K760" s="14">
        <v>-36</v>
      </c>
      <c r="L760" s="14">
        <v>-21.7</v>
      </c>
      <c r="M760" s="14">
        <v>-27</v>
      </c>
      <c r="N760" s="14">
        <v>5</v>
      </c>
      <c r="O760" s="14">
        <v>-35</v>
      </c>
      <c r="P760" s="14">
        <v>9.1</v>
      </c>
      <c r="Q760" s="14">
        <v>53</v>
      </c>
      <c r="R760" s="14">
        <v>38.299999999999997</v>
      </c>
      <c r="S760" s="14">
        <v>39</v>
      </c>
      <c r="T760" s="14">
        <v>10</v>
      </c>
      <c r="U760" s="14">
        <v>22</v>
      </c>
    </row>
    <row r="761" spans="1:21">
      <c r="A761" s="54">
        <v>37315</v>
      </c>
      <c r="B761" s="14">
        <v>-85</v>
      </c>
      <c r="C761" s="14">
        <v>-4</v>
      </c>
      <c r="D761" s="14">
        <v>-9</v>
      </c>
      <c r="E761" s="14">
        <v>-72</v>
      </c>
      <c r="F761" s="14">
        <v>-42</v>
      </c>
      <c r="G761" s="14">
        <v>15.5</v>
      </c>
      <c r="H761" s="14">
        <v>-30</v>
      </c>
      <c r="I761" s="14">
        <v>-44</v>
      </c>
      <c r="J761" s="14">
        <v>-13.9</v>
      </c>
      <c r="K761" s="14">
        <v>9.3000000000000007</v>
      </c>
      <c r="L761" s="14">
        <v>6.1</v>
      </c>
      <c r="M761" s="14">
        <v>-23</v>
      </c>
      <c r="N761" s="14">
        <v>-8</v>
      </c>
      <c r="O761" s="14">
        <v>-30</v>
      </c>
      <c r="P761" s="14">
        <v>9.3000000000000007</v>
      </c>
      <c r="Q761" s="14">
        <v>49</v>
      </c>
      <c r="R761" s="14">
        <v>31.8</v>
      </c>
      <c r="S761" s="14">
        <v>-44</v>
      </c>
      <c r="T761" s="14">
        <v>11</v>
      </c>
      <c r="U761" s="14">
        <v>13</v>
      </c>
    </row>
    <row r="762" spans="1:21">
      <c r="A762" s="54">
        <v>37346</v>
      </c>
      <c r="B762" s="14">
        <v>-90</v>
      </c>
      <c r="C762" s="14">
        <v>-7</v>
      </c>
      <c r="D762" s="14">
        <v>-11</v>
      </c>
      <c r="E762" s="14">
        <v>-72</v>
      </c>
      <c r="F762" s="14">
        <v>-55</v>
      </c>
      <c r="G762" s="14">
        <v>0.2</v>
      </c>
      <c r="H762" s="14">
        <v>-17</v>
      </c>
      <c r="I762" s="14">
        <v>30</v>
      </c>
      <c r="J762" s="14">
        <v>-7.8</v>
      </c>
      <c r="K762" s="14">
        <v>-0.3</v>
      </c>
      <c r="L762" s="14">
        <v>-9.8000000000000007</v>
      </c>
      <c r="M762" s="14">
        <v>-17</v>
      </c>
      <c r="N762" s="14">
        <v>-2</v>
      </c>
      <c r="O762" s="14">
        <v>15</v>
      </c>
      <c r="P762" s="14">
        <v>33.9</v>
      </c>
      <c r="Q762" s="14">
        <v>41</v>
      </c>
      <c r="R762" s="14">
        <v>32.299999999999997</v>
      </c>
      <c r="S762" s="14">
        <v>3</v>
      </c>
      <c r="T762" s="14">
        <v>8</v>
      </c>
      <c r="U762" s="14">
        <v>41</v>
      </c>
    </row>
    <row r="763" spans="1:21">
      <c r="A763" s="54">
        <v>37376</v>
      </c>
      <c r="B763" s="14">
        <v>-97</v>
      </c>
      <c r="C763" s="14">
        <v>-1</v>
      </c>
      <c r="D763" s="14">
        <v>-45</v>
      </c>
      <c r="E763" s="14">
        <v>-51</v>
      </c>
      <c r="F763" s="14">
        <v>-33</v>
      </c>
      <c r="G763" s="14">
        <v>-1.8</v>
      </c>
      <c r="H763" s="14">
        <v>-18</v>
      </c>
      <c r="I763" s="14">
        <v>-9</v>
      </c>
      <c r="J763" s="14">
        <v>-10.7</v>
      </c>
      <c r="K763" s="14">
        <v>5.7</v>
      </c>
      <c r="L763" s="14">
        <v>0.2</v>
      </c>
      <c r="M763" s="14">
        <v>-20</v>
      </c>
      <c r="N763" s="14">
        <v>7</v>
      </c>
      <c r="O763" s="14">
        <v>1</v>
      </c>
      <c r="P763" s="14">
        <v>26.3</v>
      </c>
      <c r="Q763" s="14">
        <v>41</v>
      </c>
      <c r="R763" s="14">
        <v>32.299999999999997</v>
      </c>
      <c r="S763" s="14">
        <v>-37</v>
      </c>
      <c r="T763" s="14">
        <v>4</v>
      </c>
      <c r="U763" s="14">
        <v>12</v>
      </c>
    </row>
    <row r="764" spans="1:21">
      <c r="A764" s="54">
        <v>37407</v>
      </c>
      <c r="B764" s="14">
        <v>-85</v>
      </c>
      <c r="C764" s="14">
        <v>-4</v>
      </c>
      <c r="D764" s="14">
        <v>-26</v>
      </c>
      <c r="E764" s="14">
        <v>-55</v>
      </c>
      <c r="F764" s="14">
        <v>-33</v>
      </c>
      <c r="G764" s="14">
        <v>0.8</v>
      </c>
      <c r="H764" s="14">
        <v>-22</v>
      </c>
      <c r="I764" s="14">
        <v>25</v>
      </c>
      <c r="J764" s="14">
        <v>-1.1000000000000001</v>
      </c>
      <c r="K764" s="14">
        <v>-25.7</v>
      </c>
      <c r="L764" s="14">
        <v>4.8</v>
      </c>
      <c r="M764" s="14">
        <v>-18</v>
      </c>
      <c r="N764" s="14">
        <v>-2</v>
      </c>
      <c r="O764" s="14">
        <v>9</v>
      </c>
      <c r="P764" s="14">
        <v>9.3000000000000007</v>
      </c>
      <c r="Q764" s="14">
        <v>47</v>
      </c>
      <c r="R764" s="14">
        <v>24.1</v>
      </c>
      <c r="S764" s="14">
        <v>8</v>
      </c>
      <c r="T764" s="14">
        <v>3</v>
      </c>
      <c r="U764" s="14">
        <v>71</v>
      </c>
    </row>
    <row r="765" spans="1:21">
      <c r="A765" s="54">
        <v>37437</v>
      </c>
      <c r="B765" s="14">
        <v>-26</v>
      </c>
      <c r="C765" s="14">
        <v>-4</v>
      </c>
      <c r="D765" s="14">
        <v>17</v>
      </c>
      <c r="E765" s="14">
        <v>-39</v>
      </c>
      <c r="F765" s="14">
        <v>-32</v>
      </c>
      <c r="G765" s="14">
        <v>1.5</v>
      </c>
      <c r="H765" s="14">
        <v>-7</v>
      </c>
      <c r="I765" s="14">
        <v>41</v>
      </c>
      <c r="J765" s="14">
        <v>3.1</v>
      </c>
      <c r="K765" s="14">
        <v>-9.1999999999999993</v>
      </c>
      <c r="L765" s="14">
        <v>8</v>
      </c>
      <c r="M765" s="14">
        <v>-15</v>
      </c>
      <c r="N765" s="14">
        <v>4</v>
      </c>
      <c r="O765" s="14">
        <v>-9</v>
      </c>
      <c r="P765" s="14">
        <v>4</v>
      </c>
      <c r="Q765" s="14">
        <v>94</v>
      </c>
      <c r="R765" s="14">
        <v>47.2</v>
      </c>
      <c r="S765" s="14">
        <v>-31</v>
      </c>
      <c r="T765" s="14">
        <v>-4</v>
      </c>
      <c r="U765" s="14">
        <v>35</v>
      </c>
    </row>
    <row r="766" spans="1:21">
      <c r="A766" s="54">
        <v>37468</v>
      </c>
      <c r="B766" s="14">
        <v>-57</v>
      </c>
      <c r="C766" s="14">
        <v>-2</v>
      </c>
      <c r="D766" s="14">
        <v>-13</v>
      </c>
      <c r="E766" s="14">
        <v>-42</v>
      </c>
      <c r="F766" s="14">
        <v>-29</v>
      </c>
      <c r="G766" s="14">
        <v>5.8</v>
      </c>
      <c r="H766" s="14">
        <v>-13</v>
      </c>
      <c r="I766" s="14">
        <v>-32</v>
      </c>
      <c r="J766" s="14">
        <v>-2.5</v>
      </c>
      <c r="K766" s="14">
        <v>1.7</v>
      </c>
      <c r="L766" s="14">
        <v>13.4</v>
      </c>
      <c r="M766" s="14">
        <v>-20</v>
      </c>
      <c r="N766" s="14">
        <v>4</v>
      </c>
      <c r="O766" s="14">
        <v>-74</v>
      </c>
      <c r="P766" s="14">
        <v>-41.6</v>
      </c>
      <c r="Q766" s="14">
        <v>44</v>
      </c>
      <c r="R766" s="14">
        <v>32.799999999999997</v>
      </c>
      <c r="S766" s="14">
        <v>7</v>
      </c>
      <c r="T766" s="14">
        <v>-5</v>
      </c>
      <c r="U766" s="14">
        <v>-5</v>
      </c>
    </row>
    <row r="767" spans="1:21">
      <c r="A767" s="54">
        <v>37499</v>
      </c>
      <c r="B767" s="14">
        <v>-72</v>
      </c>
      <c r="C767" s="14">
        <v>0</v>
      </c>
      <c r="D767" s="14">
        <v>13</v>
      </c>
      <c r="E767" s="14">
        <v>-85</v>
      </c>
      <c r="F767" s="14">
        <v>-50</v>
      </c>
      <c r="G767" s="14">
        <v>-10.7</v>
      </c>
      <c r="H767" s="14">
        <v>-35</v>
      </c>
      <c r="I767" s="14">
        <v>24</v>
      </c>
      <c r="J767" s="14">
        <v>-9.6</v>
      </c>
      <c r="K767" s="14">
        <v>-49.7</v>
      </c>
      <c r="L767" s="14">
        <v>3.9</v>
      </c>
      <c r="M767" s="14">
        <v>-10</v>
      </c>
      <c r="N767" s="14">
        <v>7</v>
      </c>
      <c r="O767" s="14">
        <v>28</v>
      </c>
      <c r="P767" s="14">
        <v>42.7</v>
      </c>
      <c r="Q767" s="14">
        <v>23</v>
      </c>
      <c r="R767" s="14">
        <v>39</v>
      </c>
      <c r="S767" s="14">
        <v>24</v>
      </c>
      <c r="T767" s="14">
        <v>9</v>
      </c>
      <c r="U767" s="14">
        <v>45</v>
      </c>
    </row>
    <row r="768" spans="1:21">
      <c r="A768" s="54">
        <v>37529</v>
      </c>
      <c r="B768" s="14">
        <v>-52</v>
      </c>
      <c r="C768" s="14">
        <v>-1</v>
      </c>
      <c r="D768" s="14">
        <v>1</v>
      </c>
      <c r="E768" s="14">
        <v>-52</v>
      </c>
      <c r="F768" s="14">
        <v>-46</v>
      </c>
      <c r="G768" s="14">
        <v>-1.6</v>
      </c>
      <c r="H768" s="14">
        <v>-6</v>
      </c>
      <c r="I768" s="14">
        <v>9</v>
      </c>
      <c r="J768" s="14">
        <v>0.4</v>
      </c>
      <c r="K768" s="14">
        <v>-14.5</v>
      </c>
      <c r="L768" s="14">
        <v>-29.5</v>
      </c>
      <c r="M768" s="14">
        <v>-26</v>
      </c>
      <c r="N768" s="14">
        <v>14</v>
      </c>
      <c r="O768" s="14">
        <v>-24</v>
      </c>
      <c r="P768" s="14">
        <v>-23.6</v>
      </c>
      <c r="Q768" s="14">
        <v>20</v>
      </c>
      <c r="R768" s="14">
        <v>35.1</v>
      </c>
      <c r="S768" s="14">
        <v>55</v>
      </c>
      <c r="T768" s="14">
        <v>15</v>
      </c>
      <c r="U768" s="14">
        <v>-43</v>
      </c>
    </row>
    <row r="769" spans="1:21">
      <c r="A769" s="54">
        <v>37560</v>
      </c>
      <c r="B769" s="14">
        <v>-72</v>
      </c>
      <c r="C769" s="14">
        <v>0</v>
      </c>
      <c r="D769" s="14">
        <v>-13</v>
      </c>
      <c r="E769" s="14">
        <v>-59</v>
      </c>
      <c r="F769" s="14">
        <v>-42</v>
      </c>
      <c r="G769" s="14">
        <v>-1.9</v>
      </c>
      <c r="H769" s="14">
        <v>-17</v>
      </c>
      <c r="I769" s="14">
        <v>186</v>
      </c>
      <c r="J769" s="14">
        <v>-2</v>
      </c>
      <c r="K769" s="14">
        <v>6.2</v>
      </c>
      <c r="L769" s="14">
        <v>10.6</v>
      </c>
      <c r="M769" s="14">
        <v>5</v>
      </c>
      <c r="N769" s="14">
        <v>29</v>
      </c>
      <c r="O769" s="14">
        <v>19</v>
      </c>
      <c r="P769" s="14">
        <v>-5</v>
      </c>
      <c r="Q769" s="14">
        <v>32</v>
      </c>
      <c r="R769" s="14">
        <v>33.299999999999997</v>
      </c>
      <c r="S769" s="14">
        <v>79</v>
      </c>
      <c r="T769" s="14">
        <v>7</v>
      </c>
      <c r="U769" s="14">
        <v>13</v>
      </c>
    </row>
    <row r="770" spans="1:21">
      <c r="A770" s="54">
        <v>37590</v>
      </c>
      <c r="B770" s="14">
        <v>-43</v>
      </c>
      <c r="C770" s="14">
        <v>1</v>
      </c>
      <c r="D770" s="14">
        <v>24</v>
      </c>
      <c r="E770" s="14">
        <v>-68</v>
      </c>
      <c r="F770" s="14">
        <v>-51</v>
      </c>
      <c r="G770" s="14">
        <v>-2.4</v>
      </c>
      <c r="H770" s="14">
        <v>-17</v>
      </c>
      <c r="I770" s="14">
        <v>8</v>
      </c>
      <c r="J770" s="14">
        <v>-15.1</v>
      </c>
      <c r="K770" s="14">
        <v>-18</v>
      </c>
      <c r="L770" s="14">
        <v>-0.7</v>
      </c>
      <c r="M770" s="14">
        <v>-22</v>
      </c>
      <c r="N770" s="14">
        <v>11</v>
      </c>
      <c r="O770" s="14">
        <v>-43</v>
      </c>
      <c r="P770" s="14">
        <v>-26.3</v>
      </c>
      <c r="Q770" s="14">
        <v>46</v>
      </c>
      <c r="R770" s="14">
        <v>42.1</v>
      </c>
      <c r="S770" s="14">
        <v>39</v>
      </c>
      <c r="T770" s="14">
        <v>14</v>
      </c>
      <c r="U770" s="14">
        <v>22</v>
      </c>
    </row>
    <row r="771" spans="1:21">
      <c r="A771" s="54">
        <v>37621</v>
      </c>
      <c r="B771" s="14">
        <v>-93</v>
      </c>
      <c r="C771" s="14">
        <v>0</v>
      </c>
      <c r="D771" s="14">
        <v>-13</v>
      </c>
      <c r="E771" s="14">
        <v>-80</v>
      </c>
      <c r="F771" s="14">
        <v>-54</v>
      </c>
      <c r="G771" s="14">
        <v>-3.8</v>
      </c>
      <c r="H771" s="14">
        <v>-26</v>
      </c>
      <c r="I771" s="14">
        <v>-57</v>
      </c>
      <c r="J771" s="14">
        <v>4.3</v>
      </c>
      <c r="K771" s="14">
        <v>15.4</v>
      </c>
      <c r="L771" s="14">
        <v>-0.7</v>
      </c>
      <c r="M771" s="14">
        <v>-40</v>
      </c>
      <c r="N771" s="14">
        <v>14</v>
      </c>
      <c r="O771" s="14">
        <v>-64</v>
      </c>
      <c r="P771" s="14">
        <v>-17</v>
      </c>
      <c r="Q771" s="14">
        <v>19</v>
      </c>
      <c r="R771" s="14">
        <v>21.6</v>
      </c>
      <c r="S771" s="14">
        <v>3</v>
      </c>
      <c r="T771" s="14">
        <v>-6</v>
      </c>
      <c r="U771" s="14">
        <v>7</v>
      </c>
    </row>
    <row r="772" spans="1:21">
      <c r="A772" s="54">
        <v>37652</v>
      </c>
      <c r="B772" s="14">
        <v>-43</v>
      </c>
      <c r="C772" s="14">
        <v>-1</v>
      </c>
      <c r="D772" s="14">
        <v>4</v>
      </c>
      <c r="E772" s="14">
        <v>-46</v>
      </c>
      <c r="F772" s="14">
        <v>-45</v>
      </c>
      <c r="G772" s="14">
        <v>4</v>
      </c>
      <c r="H772" s="14">
        <v>-1</v>
      </c>
      <c r="I772" s="14">
        <v>113</v>
      </c>
      <c r="J772" s="14">
        <v>-11.1</v>
      </c>
      <c r="K772" s="14">
        <v>-21.8</v>
      </c>
      <c r="L772" s="14">
        <v>-14.8</v>
      </c>
      <c r="M772" s="14">
        <v>-22</v>
      </c>
      <c r="N772" s="14">
        <v>8</v>
      </c>
      <c r="O772" s="14">
        <v>67</v>
      </c>
      <c r="P772" s="14">
        <v>37.5</v>
      </c>
      <c r="Q772" s="14">
        <v>50</v>
      </c>
      <c r="R772" s="14">
        <v>43.9</v>
      </c>
      <c r="S772" s="14">
        <v>61</v>
      </c>
      <c r="T772" s="14">
        <v>0</v>
      </c>
      <c r="U772" s="14">
        <v>38</v>
      </c>
    </row>
    <row r="773" spans="1:21">
      <c r="A773" s="54">
        <v>37680</v>
      </c>
      <c r="B773" s="14">
        <v>-123</v>
      </c>
      <c r="C773" s="14">
        <v>-1</v>
      </c>
      <c r="D773" s="14">
        <v>-37</v>
      </c>
      <c r="E773" s="14">
        <v>-85</v>
      </c>
      <c r="F773" s="14">
        <v>-62</v>
      </c>
      <c r="G773" s="14">
        <v>-5.9</v>
      </c>
      <c r="H773" s="14">
        <v>-23</v>
      </c>
      <c r="I773" s="14">
        <v>-11</v>
      </c>
      <c r="J773" s="14">
        <v>7.9</v>
      </c>
      <c r="K773" s="14">
        <v>-33.700000000000003</v>
      </c>
      <c r="L773" s="14">
        <v>4.8</v>
      </c>
      <c r="M773" s="14">
        <v>-31</v>
      </c>
      <c r="N773" s="14">
        <v>12</v>
      </c>
      <c r="O773" s="14">
        <v>27</v>
      </c>
      <c r="P773" s="14">
        <v>-15.9</v>
      </c>
      <c r="Q773" s="14">
        <v>40</v>
      </c>
      <c r="R773" s="14">
        <v>36.4</v>
      </c>
      <c r="S773" s="14">
        <v>-43</v>
      </c>
      <c r="T773" s="14">
        <v>6</v>
      </c>
      <c r="U773" s="14">
        <v>-2</v>
      </c>
    </row>
    <row r="774" spans="1:21">
      <c r="A774" s="54">
        <v>37711</v>
      </c>
      <c r="B774" s="14">
        <v>-78</v>
      </c>
      <c r="C774" s="14">
        <v>-5</v>
      </c>
      <c r="D774" s="14">
        <v>-13</v>
      </c>
      <c r="E774" s="14">
        <v>-60</v>
      </c>
      <c r="F774" s="14">
        <v>-38</v>
      </c>
      <c r="G774" s="14">
        <v>-4.0999999999999996</v>
      </c>
      <c r="H774" s="14">
        <v>-22</v>
      </c>
      <c r="I774" s="14">
        <v>-120</v>
      </c>
      <c r="J774" s="14">
        <v>-5</v>
      </c>
      <c r="K774" s="14">
        <v>-26.5</v>
      </c>
      <c r="L774" s="14">
        <v>-13.5</v>
      </c>
      <c r="M774" s="14">
        <v>-14</v>
      </c>
      <c r="N774" s="14">
        <v>15</v>
      </c>
      <c r="O774" s="14">
        <v>-70</v>
      </c>
      <c r="P774" s="14">
        <v>-14.3</v>
      </c>
      <c r="Q774" s="14">
        <v>24</v>
      </c>
      <c r="R774" s="14">
        <v>32.200000000000003</v>
      </c>
      <c r="S774" s="14">
        <v>-21</v>
      </c>
      <c r="T774" s="14">
        <v>-7</v>
      </c>
      <c r="U774" s="14">
        <v>-14</v>
      </c>
    </row>
    <row r="775" spans="1:21">
      <c r="A775" s="54">
        <v>37741</v>
      </c>
      <c r="B775" s="14">
        <v>-81</v>
      </c>
      <c r="C775" s="14">
        <v>-4</v>
      </c>
      <c r="D775" s="14">
        <v>35</v>
      </c>
      <c r="E775" s="14">
        <v>-112</v>
      </c>
      <c r="F775" s="14">
        <v>-77</v>
      </c>
      <c r="G775" s="14">
        <v>-20.399999999999999</v>
      </c>
      <c r="H775" s="14">
        <v>-35</v>
      </c>
      <c r="I775" s="14">
        <v>41</v>
      </c>
      <c r="J775" s="14">
        <v>-5.3</v>
      </c>
      <c r="K775" s="14">
        <v>13.8</v>
      </c>
      <c r="L775" s="14">
        <v>-17.899999999999999</v>
      </c>
      <c r="M775" s="14">
        <v>-14</v>
      </c>
      <c r="N775" s="14">
        <v>25</v>
      </c>
      <c r="O775" s="14">
        <v>3</v>
      </c>
      <c r="P775" s="14">
        <v>-23.6</v>
      </c>
      <c r="Q775" s="14">
        <v>64</v>
      </c>
      <c r="R775" s="14">
        <v>41</v>
      </c>
      <c r="S775" s="14">
        <v>-24</v>
      </c>
      <c r="T775" s="14">
        <v>-1</v>
      </c>
      <c r="U775" s="14">
        <v>-15</v>
      </c>
    </row>
    <row r="776" spans="1:21">
      <c r="A776" s="54">
        <v>37772</v>
      </c>
      <c r="B776" s="14">
        <v>-32</v>
      </c>
      <c r="C776" s="14">
        <v>3</v>
      </c>
      <c r="D776" s="14">
        <v>17</v>
      </c>
      <c r="E776" s="14">
        <v>-52</v>
      </c>
      <c r="F776" s="14">
        <v>-36</v>
      </c>
      <c r="G776" s="14">
        <v>10.9</v>
      </c>
      <c r="H776" s="14">
        <v>-16</v>
      </c>
      <c r="I776" s="14">
        <v>79</v>
      </c>
      <c r="J776" s="14">
        <v>-6.1</v>
      </c>
      <c r="K776" s="14">
        <v>-11.8</v>
      </c>
      <c r="L776" s="14">
        <v>-4</v>
      </c>
      <c r="M776" s="14">
        <v>-14</v>
      </c>
      <c r="N776" s="14">
        <v>16</v>
      </c>
      <c r="O776" s="14">
        <v>50</v>
      </c>
      <c r="P776" s="14">
        <v>47</v>
      </c>
      <c r="Q776" s="14">
        <v>41</v>
      </c>
      <c r="R776" s="14">
        <v>27</v>
      </c>
      <c r="S776" s="14">
        <v>7</v>
      </c>
      <c r="T776" s="14">
        <v>4</v>
      </c>
      <c r="U776" s="14">
        <v>-28</v>
      </c>
    </row>
    <row r="777" spans="1:21">
      <c r="A777" s="54">
        <v>37802</v>
      </c>
      <c r="B777" s="14">
        <v>-44</v>
      </c>
      <c r="C777" s="14">
        <v>3</v>
      </c>
      <c r="D777" s="14">
        <v>17</v>
      </c>
      <c r="E777" s="14">
        <v>-64</v>
      </c>
      <c r="F777" s="14">
        <v>-39</v>
      </c>
      <c r="G777" s="14">
        <v>1.5</v>
      </c>
      <c r="H777" s="14">
        <v>-25</v>
      </c>
      <c r="I777" s="14">
        <v>3</v>
      </c>
      <c r="J777" s="14">
        <v>-10.7</v>
      </c>
      <c r="K777" s="14">
        <v>-10.7</v>
      </c>
      <c r="L777" s="14">
        <v>-8</v>
      </c>
      <c r="M777" s="14">
        <v>-11</v>
      </c>
      <c r="N777" s="14">
        <v>-4</v>
      </c>
      <c r="O777" s="14">
        <v>15</v>
      </c>
      <c r="P777" s="14">
        <v>31.9</v>
      </c>
      <c r="Q777" s="14">
        <v>11</v>
      </c>
      <c r="R777" s="14">
        <v>22.1</v>
      </c>
      <c r="S777" s="14">
        <v>29</v>
      </c>
      <c r="T777" s="14">
        <v>-4</v>
      </c>
      <c r="U777" s="14">
        <v>39</v>
      </c>
    </row>
    <row r="778" spans="1:21">
      <c r="A778" s="54">
        <v>37833</v>
      </c>
      <c r="B778" s="14">
        <v>-80</v>
      </c>
      <c r="C778" s="14">
        <v>-1</v>
      </c>
      <c r="D778" s="14">
        <v>12</v>
      </c>
      <c r="E778" s="14">
        <v>-91</v>
      </c>
      <c r="F778" s="14">
        <v>-58</v>
      </c>
      <c r="G778" s="14">
        <v>-4.9000000000000004</v>
      </c>
      <c r="H778" s="14">
        <v>-33</v>
      </c>
      <c r="I778" s="14">
        <v>50</v>
      </c>
      <c r="J778" s="14">
        <v>-8.6</v>
      </c>
      <c r="K778" s="14">
        <v>-7.4</v>
      </c>
      <c r="L778" s="14">
        <v>-8.1</v>
      </c>
      <c r="M778" s="14">
        <v>-7</v>
      </c>
      <c r="N778" s="14">
        <v>12</v>
      </c>
      <c r="O778" s="14">
        <v>38</v>
      </c>
      <c r="P778" s="14">
        <v>25.4</v>
      </c>
      <c r="Q778" s="14">
        <v>6</v>
      </c>
      <c r="R778" s="14">
        <v>2.6</v>
      </c>
      <c r="S778" s="14">
        <v>22</v>
      </c>
      <c r="T778" s="14">
        <v>3</v>
      </c>
      <c r="U778" s="14">
        <v>27</v>
      </c>
    </row>
    <row r="779" spans="1:21">
      <c r="A779" s="54">
        <v>37864</v>
      </c>
      <c r="B779" s="14">
        <v>-2</v>
      </c>
      <c r="C779" s="14">
        <v>-1</v>
      </c>
      <c r="D779" s="14">
        <v>25</v>
      </c>
      <c r="E779" s="14">
        <v>-26</v>
      </c>
      <c r="F779" s="14">
        <v>-17</v>
      </c>
      <c r="G779" s="14">
        <v>-3.4</v>
      </c>
      <c r="H779" s="14">
        <v>-9</v>
      </c>
      <c r="I779" s="14">
        <v>37</v>
      </c>
      <c r="J779" s="14">
        <v>-6.6</v>
      </c>
      <c r="K779" s="14">
        <v>18</v>
      </c>
      <c r="L779" s="14">
        <v>1.4</v>
      </c>
      <c r="M779" s="14">
        <v>-11</v>
      </c>
      <c r="N779" s="14">
        <v>0</v>
      </c>
      <c r="O779" s="14">
        <v>-6</v>
      </c>
      <c r="P779" s="14">
        <v>-0.8</v>
      </c>
      <c r="Q779" s="14">
        <v>9</v>
      </c>
      <c r="R779" s="14">
        <v>19.600000000000001</v>
      </c>
      <c r="S779" s="14">
        <v>34</v>
      </c>
      <c r="T779" s="14">
        <v>-2</v>
      </c>
      <c r="U779" s="14">
        <v>-77</v>
      </c>
    </row>
    <row r="780" spans="1:21">
      <c r="A780" s="54">
        <v>37894</v>
      </c>
      <c r="B780" s="14">
        <v>-6</v>
      </c>
      <c r="C780" s="14">
        <v>0</v>
      </c>
      <c r="D780" s="14">
        <v>23</v>
      </c>
      <c r="E780" s="14">
        <v>-29</v>
      </c>
      <c r="F780" s="14">
        <v>-14</v>
      </c>
      <c r="G780" s="14">
        <v>-1.4</v>
      </c>
      <c r="H780" s="14">
        <v>-15</v>
      </c>
      <c r="I780" s="14">
        <v>163</v>
      </c>
      <c r="J780" s="14">
        <v>-2.5</v>
      </c>
      <c r="K780" s="14">
        <v>38.1</v>
      </c>
      <c r="L780" s="14">
        <v>10.4</v>
      </c>
      <c r="M780" s="14">
        <v>-1</v>
      </c>
      <c r="N780" s="14">
        <v>-4</v>
      </c>
      <c r="O780" s="14">
        <v>55</v>
      </c>
      <c r="P780" s="14">
        <v>14.4</v>
      </c>
      <c r="Q780" s="14">
        <v>32</v>
      </c>
      <c r="R780" s="14">
        <v>22.5</v>
      </c>
      <c r="S780" s="14">
        <v>31</v>
      </c>
      <c r="T780" s="14">
        <v>5</v>
      </c>
      <c r="U780" s="14">
        <v>-52</v>
      </c>
    </row>
    <row r="781" spans="1:21">
      <c r="A781" s="54">
        <v>37925</v>
      </c>
      <c r="B781" s="14">
        <v>-9</v>
      </c>
      <c r="C781" s="14">
        <v>3</v>
      </c>
      <c r="D781" s="14">
        <v>1</v>
      </c>
      <c r="E781" s="14">
        <v>-13</v>
      </c>
      <c r="F781" s="14">
        <v>0</v>
      </c>
      <c r="G781" s="14">
        <v>0.3</v>
      </c>
      <c r="H781" s="14">
        <v>-13</v>
      </c>
      <c r="I781" s="14">
        <v>155</v>
      </c>
      <c r="J781" s="14">
        <v>-0.2</v>
      </c>
      <c r="K781" s="14">
        <v>27.7</v>
      </c>
      <c r="L781" s="14">
        <v>9.1999999999999993</v>
      </c>
      <c r="M781" s="14">
        <v>-6</v>
      </c>
      <c r="N781" s="14">
        <v>-8</v>
      </c>
      <c r="O781" s="14">
        <v>23</v>
      </c>
      <c r="P781" s="14">
        <v>0.6</v>
      </c>
      <c r="Q781" s="14">
        <v>59</v>
      </c>
      <c r="R781" s="14">
        <v>35.9</v>
      </c>
      <c r="S781" s="14">
        <v>51</v>
      </c>
      <c r="T781" s="14">
        <v>0</v>
      </c>
      <c r="U781" s="14">
        <v>54</v>
      </c>
    </row>
    <row r="782" spans="1:21">
      <c r="A782" s="54">
        <v>37955</v>
      </c>
      <c r="B782" s="14">
        <v>-3</v>
      </c>
      <c r="C782" s="14">
        <v>3</v>
      </c>
      <c r="D782" s="14">
        <v>12</v>
      </c>
      <c r="E782" s="14">
        <v>-18</v>
      </c>
      <c r="F782" s="14">
        <v>6</v>
      </c>
      <c r="G782" s="14">
        <v>0.4</v>
      </c>
      <c r="H782" s="14">
        <v>-24</v>
      </c>
      <c r="I782" s="14">
        <v>46</v>
      </c>
      <c r="J782" s="14">
        <v>1.9</v>
      </c>
      <c r="K782" s="14">
        <v>-46.3</v>
      </c>
      <c r="L782" s="14">
        <v>3.5</v>
      </c>
      <c r="M782" s="14">
        <v>-7</v>
      </c>
      <c r="N782" s="14">
        <v>-5</v>
      </c>
      <c r="O782" s="14">
        <v>37</v>
      </c>
      <c r="P782" s="14">
        <v>14.3</v>
      </c>
      <c r="Q782" s="14">
        <v>36</v>
      </c>
      <c r="R782" s="14">
        <v>19.899999999999999</v>
      </c>
      <c r="S782" s="14">
        <v>25</v>
      </c>
      <c r="T782" s="14">
        <v>2</v>
      </c>
      <c r="U782" s="14">
        <v>-23</v>
      </c>
    </row>
    <row r="783" spans="1:21">
      <c r="A783" s="54">
        <v>37986</v>
      </c>
      <c r="B783" s="14">
        <v>15</v>
      </c>
      <c r="C783" s="14">
        <v>0</v>
      </c>
      <c r="D783" s="14">
        <v>31</v>
      </c>
      <c r="E783" s="14">
        <v>-16</v>
      </c>
      <c r="F783" s="14">
        <v>-4</v>
      </c>
      <c r="G783" s="14">
        <v>-2.2000000000000002</v>
      </c>
      <c r="H783" s="14">
        <v>-12</v>
      </c>
      <c r="I783" s="14">
        <v>88</v>
      </c>
      <c r="J783" s="14">
        <v>12.2</v>
      </c>
      <c r="K783" s="14">
        <v>-2.6</v>
      </c>
      <c r="L783" s="14">
        <v>-13.2</v>
      </c>
      <c r="M783" s="14">
        <v>0</v>
      </c>
      <c r="N783" s="14">
        <v>-7</v>
      </c>
      <c r="O783" s="14">
        <v>28</v>
      </c>
      <c r="P783" s="14">
        <v>18.899999999999999</v>
      </c>
      <c r="Q783" s="14">
        <v>38</v>
      </c>
      <c r="R783" s="14">
        <v>31</v>
      </c>
      <c r="S783" s="14">
        <v>36</v>
      </c>
      <c r="T783" s="14">
        <v>-3</v>
      </c>
      <c r="U783" s="14">
        <v>11</v>
      </c>
    </row>
    <row r="784" spans="1:21">
      <c r="A784" s="54">
        <v>38017</v>
      </c>
      <c r="B784" s="14">
        <v>12</v>
      </c>
      <c r="C784" s="14">
        <v>1</v>
      </c>
      <c r="D784" s="14">
        <v>21</v>
      </c>
      <c r="E784" s="14">
        <v>-10</v>
      </c>
      <c r="F784" s="14">
        <v>5</v>
      </c>
      <c r="G784" s="14">
        <v>-0.2</v>
      </c>
      <c r="H784" s="14">
        <v>-15</v>
      </c>
      <c r="I784" s="14">
        <v>177</v>
      </c>
      <c r="J784" s="14">
        <v>11.6</v>
      </c>
      <c r="K784" s="14">
        <v>50.9</v>
      </c>
      <c r="L784" s="14">
        <v>30.1</v>
      </c>
      <c r="M784" s="14">
        <v>-6</v>
      </c>
      <c r="N784" s="14">
        <v>1</v>
      </c>
      <c r="O784" s="14">
        <v>29</v>
      </c>
      <c r="P784" s="14">
        <v>3.3</v>
      </c>
      <c r="Q784" s="14">
        <v>32</v>
      </c>
      <c r="R784" s="14">
        <v>22</v>
      </c>
      <c r="S784" s="14">
        <v>26</v>
      </c>
      <c r="T784" s="14">
        <v>3</v>
      </c>
      <c r="U784" s="14">
        <v>-8</v>
      </c>
    </row>
    <row r="785" spans="1:21">
      <c r="A785" s="54">
        <v>38046</v>
      </c>
      <c r="B785" s="14">
        <v>-22</v>
      </c>
      <c r="C785" s="14">
        <v>-1</v>
      </c>
      <c r="D785" s="14">
        <v>-10</v>
      </c>
      <c r="E785" s="14">
        <v>-11</v>
      </c>
      <c r="F785" s="14">
        <v>4</v>
      </c>
      <c r="G785" s="14">
        <v>-1.2</v>
      </c>
      <c r="H785" s="14">
        <v>-15</v>
      </c>
      <c r="I785" s="14">
        <v>66</v>
      </c>
      <c r="J785" s="14">
        <v>5.4</v>
      </c>
      <c r="K785" s="14">
        <v>1.5</v>
      </c>
      <c r="L785" s="14">
        <v>4.5999999999999996</v>
      </c>
      <c r="M785" s="14">
        <v>-2</v>
      </c>
      <c r="N785" s="14">
        <v>0</v>
      </c>
      <c r="O785" s="14">
        <v>13</v>
      </c>
      <c r="P785" s="14">
        <v>12.2</v>
      </c>
      <c r="Q785" s="14">
        <v>18</v>
      </c>
      <c r="R785" s="14">
        <v>20.8</v>
      </c>
      <c r="S785" s="14">
        <v>26</v>
      </c>
      <c r="T785" s="14">
        <v>1</v>
      </c>
      <c r="U785" s="14">
        <v>12</v>
      </c>
    </row>
    <row r="786" spans="1:21">
      <c r="A786" s="54">
        <v>38077</v>
      </c>
      <c r="B786" s="14">
        <v>65</v>
      </c>
      <c r="C786" s="14">
        <v>8</v>
      </c>
      <c r="D786" s="14">
        <v>49</v>
      </c>
      <c r="E786" s="14">
        <v>8</v>
      </c>
      <c r="F786" s="14">
        <v>8</v>
      </c>
      <c r="G786" s="14">
        <v>-1.8</v>
      </c>
      <c r="H786" s="14">
        <v>0</v>
      </c>
      <c r="I786" s="14">
        <v>214</v>
      </c>
      <c r="J786" s="14">
        <v>6.7</v>
      </c>
      <c r="K786" s="14">
        <v>49.5</v>
      </c>
      <c r="L786" s="14">
        <v>16.7</v>
      </c>
      <c r="M786" s="14">
        <v>-8</v>
      </c>
      <c r="N786" s="14">
        <v>8</v>
      </c>
      <c r="O786" s="14">
        <v>27</v>
      </c>
      <c r="P786" s="14">
        <v>3.5</v>
      </c>
      <c r="Q786" s="14">
        <v>49</v>
      </c>
      <c r="R786" s="14">
        <v>44.1</v>
      </c>
      <c r="S786" s="14">
        <v>53</v>
      </c>
      <c r="T786" s="14">
        <v>12</v>
      </c>
      <c r="U786" s="14">
        <v>38</v>
      </c>
    </row>
    <row r="787" spans="1:21">
      <c r="A787" s="54">
        <v>38107</v>
      </c>
      <c r="B787" s="14">
        <v>44</v>
      </c>
      <c r="C787" s="14">
        <v>2</v>
      </c>
      <c r="D787" s="14">
        <v>14</v>
      </c>
      <c r="E787" s="14">
        <v>28</v>
      </c>
      <c r="F787" s="14">
        <v>26</v>
      </c>
      <c r="G787" s="14">
        <v>-1.3</v>
      </c>
      <c r="H787" s="14">
        <v>2</v>
      </c>
      <c r="I787" s="14">
        <v>199</v>
      </c>
      <c r="J787" s="14">
        <v>20.100000000000001</v>
      </c>
      <c r="K787" s="14">
        <v>21.6</v>
      </c>
      <c r="L787" s="14">
        <v>-6.2</v>
      </c>
      <c r="M787" s="14">
        <v>-3</v>
      </c>
      <c r="N787" s="14">
        <v>11</v>
      </c>
      <c r="O787" s="14">
        <v>110</v>
      </c>
      <c r="P787" s="14">
        <v>39</v>
      </c>
      <c r="Q787" s="14">
        <v>35</v>
      </c>
      <c r="R787" s="14">
        <v>36.4</v>
      </c>
      <c r="S787" s="14">
        <v>10</v>
      </c>
      <c r="T787" s="14">
        <v>1</v>
      </c>
      <c r="U787" s="14">
        <v>26</v>
      </c>
    </row>
    <row r="788" spans="1:21">
      <c r="A788" s="54">
        <v>38138</v>
      </c>
      <c r="B788" s="14">
        <v>79</v>
      </c>
      <c r="C788" s="14">
        <v>5</v>
      </c>
      <c r="D788" s="14">
        <v>47</v>
      </c>
      <c r="E788" s="14">
        <v>27</v>
      </c>
      <c r="F788" s="14">
        <v>26</v>
      </c>
      <c r="G788" s="14">
        <v>0.9</v>
      </c>
      <c r="H788" s="14">
        <v>1</v>
      </c>
      <c r="I788" s="14">
        <v>204</v>
      </c>
      <c r="J788" s="14">
        <v>2.2999999999999998</v>
      </c>
      <c r="K788" s="14">
        <v>16</v>
      </c>
      <c r="L788" s="14">
        <v>12.9</v>
      </c>
      <c r="M788" s="14">
        <v>3</v>
      </c>
      <c r="N788" s="14">
        <v>18</v>
      </c>
      <c r="O788" s="14">
        <v>73</v>
      </c>
      <c r="P788" s="14">
        <v>28.6</v>
      </c>
      <c r="Q788" s="14">
        <v>35</v>
      </c>
      <c r="R788" s="14">
        <v>34.6</v>
      </c>
      <c r="S788" s="14">
        <v>46</v>
      </c>
      <c r="T788" s="14">
        <v>-1</v>
      </c>
      <c r="U788" s="14">
        <v>0</v>
      </c>
    </row>
    <row r="789" spans="1:21">
      <c r="A789" s="54">
        <v>38168</v>
      </c>
      <c r="B789" s="14">
        <v>4</v>
      </c>
      <c r="C789" s="14">
        <v>0</v>
      </c>
      <c r="D789" s="14">
        <v>14</v>
      </c>
      <c r="E789" s="14">
        <v>-10</v>
      </c>
      <c r="F789" s="14">
        <v>6</v>
      </c>
      <c r="G789" s="14">
        <v>-1.6</v>
      </c>
      <c r="H789" s="14">
        <v>-16</v>
      </c>
      <c r="I789" s="14">
        <v>108</v>
      </c>
      <c r="J789" s="14">
        <v>4.7</v>
      </c>
      <c r="K789" s="14">
        <v>25.2</v>
      </c>
      <c r="L789" s="14">
        <v>14.6</v>
      </c>
      <c r="M789" s="14">
        <v>1</v>
      </c>
      <c r="N789" s="14">
        <v>1</v>
      </c>
      <c r="O789" s="14">
        <v>32</v>
      </c>
      <c r="P789" s="14">
        <v>2.2999999999999998</v>
      </c>
      <c r="Q789" s="14">
        <v>15</v>
      </c>
      <c r="R789" s="14">
        <v>23.9</v>
      </c>
      <c r="S789" s="14">
        <v>14</v>
      </c>
      <c r="T789" s="14">
        <v>2</v>
      </c>
      <c r="U789" s="14">
        <v>-13</v>
      </c>
    </row>
    <row r="790" spans="1:21">
      <c r="A790" s="54">
        <v>38199</v>
      </c>
      <c r="B790" s="14">
        <v>15</v>
      </c>
      <c r="C790" s="14">
        <v>2</v>
      </c>
      <c r="D790" s="14">
        <v>15</v>
      </c>
      <c r="E790" s="14">
        <v>-2</v>
      </c>
      <c r="F790" s="14">
        <v>3</v>
      </c>
      <c r="G790" s="14">
        <v>-11.7</v>
      </c>
      <c r="H790" s="14">
        <v>-5</v>
      </c>
      <c r="I790" s="14">
        <v>35</v>
      </c>
      <c r="J790" s="14">
        <v>8.5</v>
      </c>
      <c r="K790" s="14">
        <v>-19</v>
      </c>
      <c r="L790" s="14">
        <v>9.6999999999999993</v>
      </c>
      <c r="M790" s="14">
        <v>-12</v>
      </c>
      <c r="N790" s="14">
        <v>-17</v>
      </c>
      <c r="O790" s="14">
        <v>40</v>
      </c>
      <c r="P790" s="14">
        <v>13.2</v>
      </c>
      <c r="Q790" s="14">
        <v>34</v>
      </c>
      <c r="R790" s="14">
        <v>25</v>
      </c>
      <c r="S790" s="14">
        <v>0</v>
      </c>
      <c r="T790" s="14">
        <v>-7</v>
      </c>
      <c r="U790" s="14">
        <v>5</v>
      </c>
    </row>
    <row r="791" spans="1:21">
      <c r="A791" s="54">
        <v>38230</v>
      </c>
      <c r="B791" s="14">
        <v>44</v>
      </c>
      <c r="C791" s="14">
        <v>3</v>
      </c>
      <c r="D791" s="14">
        <v>26</v>
      </c>
      <c r="E791" s="14">
        <v>15</v>
      </c>
      <c r="F791" s="14">
        <v>28</v>
      </c>
      <c r="G791" s="14">
        <v>17.8</v>
      </c>
      <c r="H791" s="14">
        <v>-13</v>
      </c>
      <c r="I791" s="14">
        <v>25</v>
      </c>
      <c r="J791" s="14">
        <v>8.3000000000000007</v>
      </c>
      <c r="K791" s="14">
        <v>-1.3</v>
      </c>
      <c r="L791" s="14">
        <v>6.3</v>
      </c>
      <c r="M791" s="14">
        <v>-16</v>
      </c>
      <c r="N791" s="14">
        <v>8</v>
      </c>
      <c r="O791" s="14">
        <v>-2</v>
      </c>
      <c r="P791" s="14">
        <v>6.5</v>
      </c>
      <c r="Q791" s="14">
        <v>36</v>
      </c>
      <c r="R791" s="14">
        <v>30.6</v>
      </c>
      <c r="S791" s="14">
        <v>-10</v>
      </c>
      <c r="T791" s="14">
        <v>-1</v>
      </c>
      <c r="U791" s="14">
        <v>20</v>
      </c>
    </row>
    <row r="792" spans="1:21">
      <c r="A792" s="54">
        <v>38260</v>
      </c>
      <c r="B792" s="14">
        <v>13</v>
      </c>
      <c r="C792" s="14">
        <v>1</v>
      </c>
      <c r="D792" s="14">
        <v>26</v>
      </c>
      <c r="E792" s="14">
        <v>-14</v>
      </c>
      <c r="F792" s="14">
        <v>-6</v>
      </c>
      <c r="G792" s="14">
        <v>-4.9000000000000004</v>
      </c>
      <c r="H792" s="14">
        <v>-8</v>
      </c>
      <c r="I792" s="14">
        <v>134</v>
      </c>
      <c r="J792" s="14">
        <v>12.6</v>
      </c>
      <c r="K792" s="14">
        <v>33.799999999999997</v>
      </c>
      <c r="L792" s="14">
        <v>12.3</v>
      </c>
      <c r="M792" s="14">
        <v>-12</v>
      </c>
      <c r="N792" s="14">
        <v>12</v>
      </c>
      <c r="O792" s="14">
        <v>24</v>
      </c>
      <c r="P792" s="14">
        <v>16</v>
      </c>
      <c r="Q792" s="14">
        <v>-9</v>
      </c>
      <c r="R792" s="14">
        <v>17.2</v>
      </c>
      <c r="S792" s="14">
        <v>65</v>
      </c>
      <c r="T792" s="14">
        <v>-5</v>
      </c>
      <c r="U792" s="14">
        <v>9</v>
      </c>
    </row>
    <row r="793" spans="1:21">
      <c r="A793" s="54">
        <v>38291</v>
      </c>
      <c r="B793" s="14">
        <v>47</v>
      </c>
      <c r="C793" s="14">
        <v>-2</v>
      </c>
      <c r="D793" s="14">
        <v>48</v>
      </c>
      <c r="E793" s="14">
        <v>1</v>
      </c>
      <c r="F793" s="14">
        <v>11</v>
      </c>
      <c r="G793" s="14">
        <v>5.5</v>
      </c>
      <c r="H793" s="14">
        <v>-10</v>
      </c>
      <c r="I793" s="14">
        <v>286</v>
      </c>
      <c r="J793" s="14">
        <v>4.9000000000000004</v>
      </c>
      <c r="K793" s="14">
        <v>27.9</v>
      </c>
      <c r="L793" s="14">
        <v>9.3000000000000007</v>
      </c>
      <c r="M793" s="14">
        <v>5</v>
      </c>
      <c r="N793" s="14">
        <v>-4</v>
      </c>
      <c r="O793" s="14">
        <v>119</v>
      </c>
      <c r="P793" s="14">
        <v>57.8</v>
      </c>
      <c r="Q793" s="14">
        <v>103</v>
      </c>
      <c r="R793" s="14">
        <v>42.5</v>
      </c>
      <c r="S793" s="14">
        <v>32</v>
      </c>
      <c r="T793" s="14">
        <v>-9</v>
      </c>
      <c r="U793" s="14">
        <v>21</v>
      </c>
    </row>
    <row r="794" spans="1:21">
      <c r="A794" s="54">
        <v>38321</v>
      </c>
      <c r="B794" s="14">
        <v>-7</v>
      </c>
      <c r="C794" s="14">
        <v>4</v>
      </c>
      <c r="D794" s="14">
        <v>14</v>
      </c>
      <c r="E794" s="14">
        <v>-25</v>
      </c>
      <c r="F794" s="14">
        <v>-10</v>
      </c>
      <c r="G794" s="14">
        <v>-5.6</v>
      </c>
      <c r="H794" s="14">
        <v>-15</v>
      </c>
      <c r="I794" s="14">
        <v>27</v>
      </c>
      <c r="J794" s="14">
        <v>1.3</v>
      </c>
      <c r="K794" s="14">
        <v>4.8</v>
      </c>
      <c r="L794" s="14">
        <v>-1.6</v>
      </c>
      <c r="M794" s="14">
        <v>-12</v>
      </c>
      <c r="N794" s="14">
        <v>3</v>
      </c>
      <c r="O794" s="14">
        <v>-19</v>
      </c>
      <c r="P794" s="14">
        <v>-17.7</v>
      </c>
      <c r="Q794" s="14">
        <v>27</v>
      </c>
      <c r="R794" s="14">
        <v>26.1</v>
      </c>
      <c r="S794" s="14">
        <v>24</v>
      </c>
      <c r="T794" s="14">
        <v>2</v>
      </c>
      <c r="U794" s="14">
        <v>36</v>
      </c>
    </row>
    <row r="795" spans="1:21">
      <c r="A795" s="54">
        <v>38352</v>
      </c>
      <c r="B795" s="14">
        <v>8</v>
      </c>
      <c r="C795" s="14">
        <v>2</v>
      </c>
      <c r="D795" s="14">
        <v>26</v>
      </c>
      <c r="E795" s="14">
        <v>-20</v>
      </c>
      <c r="F795" s="14">
        <v>-4</v>
      </c>
      <c r="G795" s="14">
        <v>-1.2</v>
      </c>
      <c r="H795" s="14">
        <v>-16</v>
      </c>
      <c r="I795" s="14">
        <v>112</v>
      </c>
      <c r="J795" s="14">
        <v>13.5</v>
      </c>
      <c r="K795" s="14">
        <v>-7</v>
      </c>
      <c r="L795" s="14">
        <v>17.8</v>
      </c>
      <c r="M795" s="14">
        <v>-9</v>
      </c>
      <c r="N795" s="14">
        <v>16</v>
      </c>
      <c r="O795" s="14">
        <v>16</v>
      </c>
      <c r="P795" s="14">
        <v>-29.2</v>
      </c>
      <c r="Q795" s="14">
        <v>45</v>
      </c>
      <c r="R795" s="14">
        <v>30.9</v>
      </c>
      <c r="S795" s="14">
        <v>24</v>
      </c>
      <c r="T795" s="14">
        <v>-4</v>
      </c>
      <c r="U795" s="14">
        <v>1</v>
      </c>
    </row>
    <row r="796" spans="1:21">
      <c r="A796" s="54">
        <v>38383</v>
      </c>
      <c r="B796" s="14">
        <v>-47</v>
      </c>
      <c r="C796" s="14">
        <v>5</v>
      </c>
      <c r="D796" s="14">
        <v>-22</v>
      </c>
      <c r="E796" s="14">
        <v>-30</v>
      </c>
      <c r="F796" s="14">
        <v>-11</v>
      </c>
      <c r="G796" s="14">
        <v>-4</v>
      </c>
      <c r="H796" s="14">
        <v>-19</v>
      </c>
      <c r="I796" s="14">
        <v>155</v>
      </c>
      <c r="J796" s="14">
        <v>-5.8</v>
      </c>
      <c r="K796" s="14">
        <v>25.1</v>
      </c>
      <c r="L796" s="14">
        <v>9.1</v>
      </c>
      <c r="M796" s="14">
        <v>-10</v>
      </c>
      <c r="N796" s="14">
        <v>10</v>
      </c>
      <c r="O796" s="14">
        <v>54</v>
      </c>
      <c r="P796" s="14">
        <v>29.2</v>
      </c>
      <c r="Q796" s="14">
        <v>34</v>
      </c>
      <c r="R796" s="14">
        <v>15.6</v>
      </c>
      <c r="S796" s="14">
        <v>35</v>
      </c>
      <c r="T796" s="14">
        <v>2</v>
      </c>
      <c r="U796" s="14">
        <v>42</v>
      </c>
    </row>
    <row r="797" spans="1:21">
      <c r="A797" s="54">
        <v>38411</v>
      </c>
      <c r="B797" s="14">
        <v>78</v>
      </c>
      <c r="C797" s="14">
        <v>4</v>
      </c>
      <c r="D797" s="14">
        <v>58</v>
      </c>
      <c r="E797" s="14">
        <v>16</v>
      </c>
      <c r="F797" s="14">
        <v>22</v>
      </c>
      <c r="G797" s="14">
        <v>10.8</v>
      </c>
      <c r="H797" s="14">
        <v>-6</v>
      </c>
      <c r="I797" s="14">
        <v>171</v>
      </c>
      <c r="J797" s="14">
        <v>13.4</v>
      </c>
      <c r="K797" s="14">
        <v>40.5</v>
      </c>
      <c r="L797" s="14">
        <v>13.3</v>
      </c>
      <c r="M797" s="14">
        <v>-11</v>
      </c>
      <c r="N797" s="14">
        <v>2</v>
      </c>
      <c r="O797" s="14">
        <v>83</v>
      </c>
      <c r="P797" s="14">
        <v>32.1</v>
      </c>
      <c r="Q797" s="14">
        <v>10</v>
      </c>
      <c r="R797" s="14">
        <v>29.7</v>
      </c>
      <c r="S797" s="14">
        <v>25</v>
      </c>
      <c r="T797" s="14">
        <v>-5</v>
      </c>
      <c r="U797" s="14">
        <v>9</v>
      </c>
    </row>
    <row r="798" spans="1:21">
      <c r="A798" s="54">
        <v>38442</v>
      </c>
      <c r="B798" s="14">
        <v>30</v>
      </c>
      <c r="C798" s="14">
        <v>6</v>
      </c>
      <c r="D798" s="14">
        <v>28</v>
      </c>
      <c r="E798" s="14">
        <v>-4</v>
      </c>
      <c r="F798" s="14">
        <v>-5</v>
      </c>
      <c r="G798" s="14">
        <v>-8.6</v>
      </c>
      <c r="H798" s="14">
        <v>1</v>
      </c>
      <c r="I798" s="14">
        <v>98</v>
      </c>
      <c r="J798" s="14">
        <v>9.6999999999999993</v>
      </c>
      <c r="K798" s="14">
        <v>7.3</v>
      </c>
      <c r="L798" s="14">
        <v>9.8000000000000007</v>
      </c>
      <c r="M798" s="14">
        <v>4</v>
      </c>
      <c r="N798" s="14">
        <v>-7</v>
      </c>
      <c r="O798" s="14">
        <v>29</v>
      </c>
      <c r="P798" s="14">
        <v>0.4</v>
      </c>
      <c r="Q798" s="14">
        <v>26</v>
      </c>
      <c r="R798" s="14">
        <v>22.7</v>
      </c>
      <c r="S798" s="14">
        <v>28</v>
      </c>
      <c r="T798" s="14">
        <v>-7</v>
      </c>
      <c r="U798" s="14">
        <v>-4</v>
      </c>
    </row>
    <row r="799" spans="1:21">
      <c r="A799" s="54">
        <v>38472</v>
      </c>
      <c r="B799" s="14">
        <v>70</v>
      </c>
      <c r="C799" s="14">
        <v>4</v>
      </c>
      <c r="D799" s="14">
        <v>85</v>
      </c>
      <c r="E799" s="14">
        <v>-19</v>
      </c>
      <c r="F799" s="14">
        <v>-5</v>
      </c>
      <c r="G799" s="14">
        <v>-7.2</v>
      </c>
      <c r="H799" s="14">
        <v>-14</v>
      </c>
      <c r="I799" s="14">
        <v>278</v>
      </c>
      <c r="J799" s="14">
        <v>11</v>
      </c>
      <c r="K799" s="14">
        <v>48.2</v>
      </c>
      <c r="L799" s="14">
        <v>15.2</v>
      </c>
      <c r="M799" s="14">
        <v>6</v>
      </c>
      <c r="N799" s="14">
        <v>10</v>
      </c>
      <c r="O799" s="14">
        <v>60</v>
      </c>
      <c r="P799" s="14">
        <v>16.3</v>
      </c>
      <c r="Q799" s="14">
        <v>38</v>
      </c>
      <c r="R799" s="14">
        <v>34.6</v>
      </c>
      <c r="S799" s="14">
        <v>84</v>
      </c>
      <c r="T799" s="14">
        <v>6</v>
      </c>
      <c r="U799" s="14">
        <v>14</v>
      </c>
    </row>
    <row r="800" spans="1:21">
      <c r="A800" s="54">
        <v>38503</v>
      </c>
      <c r="B800" s="14">
        <v>36</v>
      </c>
      <c r="C800" s="14">
        <v>2</v>
      </c>
      <c r="D800" s="14">
        <v>28</v>
      </c>
      <c r="E800" s="14">
        <v>6</v>
      </c>
      <c r="F800" s="14">
        <v>14</v>
      </c>
      <c r="G800" s="14">
        <v>3.5</v>
      </c>
      <c r="H800" s="14">
        <v>-8</v>
      </c>
      <c r="I800" s="14">
        <v>109</v>
      </c>
      <c r="J800" s="14">
        <v>12</v>
      </c>
      <c r="K800" s="14">
        <v>20</v>
      </c>
      <c r="L800" s="14">
        <v>9.6999999999999993</v>
      </c>
      <c r="M800" s="14">
        <v>-6</v>
      </c>
      <c r="N800" s="14">
        <v>5</v>
      </c>
      <c r="O800" s="14">
        <v>22</v>
      </c>
      <c r="P800" s="14">
        <v>-2.2999999999999998</v>
      </c>
      <c r="Q800" s="14">
        <v>61</v>
      </c>
      <c r="R800" s="14">
        <v>49.5</v>
      </c>
      <c r="S800" s="14">
        <v>-5</v>
      </c>
      <c r="T800" s="14">
        <v>-9</v>
      </c>
      <c r="U800" s="14">
        <v>27</v>
      </c>
    </row>
    <row r="801" spans="1:21">
      <c r="A801" s="54">
        <v>38533</v>
      </c>
      <c r="B801" s="14">
        <v>13</v>
      </c>
      <c r="C801" s="14">
        <v>3</v>
      </c>
      <c r="D801" s="14">
        <v>39</v>
      </c>
      <c r="E801" s="14">
        <v>-29</v>
      </c>
      <c r="F801" s="14">
        <v>-15</v>
      </c>
      <c r="G801" s="14">
        <v>-14.1</v>
      </c>
      <c r="H801" s="14">
        <v>-14</v>
      </c>
      <c r="I801" s="14">
        <v>257</v>
      </c>
      <c r="J801" s="14">
        <v>10.7</v>
      </c>
      <c r="K801" s="14">
        <v>33</v>
      </c>
      <c r="L801" s="14">
        <v>0.7</v>
      </c>
      <c r="M801" s="14">
        <v>-5</v>
      </c>
      <c r="N801" s="14">
        <v>18</v>
      </c>
      <c r="O801" s="14">
        <v>88</v>
      </c>
      <c r="P801" s="14">
        <v>23.4</v>
      </c>
      <c r="Q801" s="14">
        <v>57</v>
      </c>
      <c r="R801" s="14">
        <v>45.6</v>
      </c>
      <c r="S801" s="14">
        <v>40</v>
      </c>
      <c r="T801" s="14">
        <v>15</v>
      </c>
      <c r="U801" s="14">
        <v>-18</v>
      </c>
    </row>
    <row r="802" spans="1:21">
      <c r="A802" s="54">
        <v>38564</v>
      </c>
      <c r="B802" s="14">
        <v>20</v>
      </c>
      <c r="C802" s="14">
        <v>1</v>
      </c>
      <c r="D802" s="14">
        <v>20</v>
      </c>
      <c r="E802" s="14">
        <v>-1</v>
      </c>
      <c r="F802" s="14">
        <v>-2</v>
      </c>
      <c r="G802" s="14">
        <v>-5</v>
      </c>
      <c r="H802" s="14">
        <v>1</v>
      </c>
      <c r="I802" s="14">
        <v>240</v>
      </c>
      <c r="J802" s="14">
        <v>10.199999999999999</v>
      </c>
      <c r="K802" s="14">
        <v>37.799999999999997</v>
      </c>
      <c r="L802" s="14">
        <v>12.5</v>
      </c>
      <c r="M802" s="14">
        <v>4</v>
      </c>
      <c r="N802" s="14">
        <v>19</v>
      </c>
      <c r="O802" s="14">
        <v>67</v>
      </c>
      <c r="P802" s="14">
        <v>9.5</v>
      </c>
      <c r="Q802" s="14">
        <v>54</v>
      </c>
      <c r="R802" s="14">
        <v>51.7</v>
      </c>
      <c r="S802" s="14">
        <v>30</v>
      </c>
      <c r="T802" s="14">
        <v>6</v>
      </c>
      <c r="U802" s="14">
        <v>94</v>
      </c>
    </row>
    <row r="803" spans="1:21">
      <c r="A803" s="54">
        <v>38595</v>
      </c>
      <c r="B803" s="14">
        <v>23</v>
      </c>
      <c r="C803" s="14">
        <v>5</v>
      </c>
      <c r="D803" s="14">
        <v>41</v>
      </c>
      <c r="E803" s="14">
        <v>-23</v>
      </c>
      <c r="F803" s="14">
        <v>-4</v>
      </c>
      <c r="G803" s="14">
        <v>-1.4</v>
      </c>
      <c r="H803" s="14">
        <v>-19</v>
      </c>
      <c r="I803" s="14">
        <v>173</v>
      </c>
      <c r="J803" s="14">
        <v>10.3</v>
      </c>
      <c r="K803" s="14">
        <v>18.2</v>
      </c>
      <c r="L803" s="14">
        <v>5</v>
      </c>
      <c r="M803" s="14">
        <v>2</v>
      </c>
      <c r="N803" s="14">
        <v>24</v>
      </c>
      <c r="O803" s="14">
        <v>59</v>
      </c>
      <c r="P803" s="14">
        <v>19.7</v>
      </c>
      <c r="Q803" s="14">
        <v>34</v>
      </c>
      <c r="R803" s="14">
        <v>27.4</v>
      </c>
      <c r="S803" s="14">
        <v>24</v>
      </c>
      <c r="T803" s="14">
        <v>-4</v>
      </c>
      <c r="U803" s="14">
        <v>6</v>
      </c>
    </row>
    <row r="804" spans="1:21">
      <c r="A804" s="54">
        <v>38625</v>
      </c>
      <c r="B804" s="14">
        <v>-2</v>
      </c>
      <c r="C804" s="14">
        <v>5</v>
      </c>
      <c r="D804" s="14">
        <v>21</v>
      </c>
      <c r="E804" s="14">
        <v>-28</v>
      </c>
      <c r="F804" s="14">
        <v>-17</v>
      </c>
      <c r="G804" s="14">
        <v>4.5999999999999996</v>
      </c>
      <c r="H804" s="14">
        <v>-11</v>
      </c>
      <c r="I804" s="14">
        <v>88</v>
      </c>
      <c r="J804" s="14">
        <v>5.5</v>
      </c>
      <c r="K804" s="14">
        <v>-17.100000000000001</v>
      </c>
      <c r="L804" s="14">
        <v>3.1</v>
      </c>
      <c r="M804" s="14">
        <v>7</v>
      </c>
      <c r="N804" s="14">
        <v>9</v>
      </c>
      <c r="O804" s="14">
        <v>72</v>
      </c>
      <c r="P804" s="14">
        <v>41.6</v>
      </c>
      <c r="Q804" s="14">
        <v>39</v>
      </c>
      <c r="R804" s="14">
        <v>32.1</v>
      </c>
      <c r="S804" s="14">
        <v>-29</v>
      </c>
      <c r="T804" s="14">
        <v>-1</v>
      </c>
      <c r="U804" s="14">
        <v>-18</v>
      </c>
    </row>
    <row r="805" spans="1:21">
      <c r="A805" s="54">
        <v>38656</v>
      </c>
      <c r="B805" s="14">
        <v>66</v>
      </c>
      <c r="C805" s="14">
        <v>4</v>
      </c>
      <c r="D805" s="14">
        <v>45</v>
      </c>
      <c r="E805" s="14">
        <v>17</v>
      </c>
      <c r="F805" s="14">
        <v>27</v>
      </c>
      <c r="G805" s="14">
        <v>-2.2000000000000002</v>
      </c>
      <c r="H805" s="14">
        <v>-10</v>
      </c>
      <c r="I805" s="14">
        <v>39</v>
      </c>
      <c r="J805" s="14">
        <v>9</v>
      </c>
      <c r="K805" s="14">
        <v>-6.6</v>
      </c>
      <c r="L805" s="14">
        <v>6.8</v>
      </c>
      <c r="M805" s="14">
        <v>-14</v>
      </c>
      <c r="N805" s="14">
        <v>36</v>
      </c>
      <c r="O805" s="14">
        <v>20</v>
      </c>
      <c r="P805" s="14">
        <v>4.7</v>
      </c>
      <c r="Q805" s="14">
        <v>23</v>
      </c>
      <c r="R805" s="14">
        <v>24.5</v>
      </c>
      <c r="S805" s="14">
        <v>-22</v>
      </c>
      <c r="T805" s="14">
        <v>-13</v>
      </c>
      <c r="U805" s="14">
        <v>-16</v>
      </c>
    </row>
    <row r="806" spans="1:21">
      <c r="A806" s="54">
        <v>38686</v>
      </c>
      <c r="B806" s="14">
        <v>65</v>
      </c>
      <c r="C806" s="14">
        <v>6</v>
      </c>
      <c r="D806" s="14">
        <v>64</v>
      </c>
      <c r="E806" s="14">
        <v>-5</v>
      </c>
      <c r="F806" s="14">
        <v>-3</v>
      </c>
      <c r="G806" s="14">
        <v>1.2</v>
      </c>
      <c r="H806" s="14">
        <v>-2</v>
      </c>
      <c r="I806" s="14">
        <v>243</v>
      </c>
      <c r="J806" s="14">
        <v>11.4</v>
      </c>
      <c r="K806" s="14">
        <v>15.5</v>
      </c>
      <c r="L806" s="14">
        <v>13.2</v>
      </c>
      <c r="M806" s="14">
        <v>0</v>
      </c>
      <c r="N806" s="14">
        <v>22</v>
      </c>
      <c r="O806" s="14">
        <v>79</v>
      </c>
      <c r="P806" s="14">
        <v>26.1</v>
      </c>
      <c r="Q806" s="14">
        <v>52</v>
      </c>
      <c r="R806" s="14">
        <v>39.299999999999997</v>
      </c>
      <c r="S806" s="14">
        <v>44</v>
      </c>
      <c r="T806" s="14">
        <v>7</v>
      </c>
      <c r="U806" s="14">
        <v>30</v>
      </c>
    </row>
    <row r="807" spans="1:21">
      <c r="A807" s="54">
        <v>38717</v>
      </c>
      <c r="B807" s="14">
        <v>19</v>
      </c>
      <c r="C807" s="14">
        <v>4</v>
      </c>
      <c r="D807" s="14">
        <v>9</v>
      </c>
      <c r="E807" s="14">
        <v>6</v>
      </c>
      <c r="F807" s="14">
        <v>10</v>
      </c>
      <c r="G807" s="14">
        <v>-1.7</v>
      </c>
      <c r="H807" s="14">
        <v>-4</v>
      </c>
      <c r="I807" s="14">
        <v>117</v>
      </c>
      <c r="J807" s="14">
        <v>12</v>
      </c>
      <c r="K807" s="14">
        <v>3.3</v>
      </c>
      <c r="L807" s="14">
        <v>4.8</v>
      </c>
      <c r="M807" s="14">
        <v>-3</v>
      </c>
      <c r="N807" s="14">
        <v>4</v>
      </c>
      <c r="O807" s="14">
        <v>34</v>
      </c>
      <c r="P807" s="14">
        <v>2.6</v>
      </c>
      <c r="Q807" s="14">
        <v>30</v>
      </c>
      <c r="R807" s="14">
        <v>22.6</v>
      </c>
      <c r="S807" s="14">
        <v>21</v>
      </c>
      <c r="T807" s="14">
        <v>12</v>
      </c>
      <c r="U807" s="14">
        <v>20</v>
      </c>
    </row>
    <row r="808" spans="1:21">
      <c r="A808" s="54">
        <v>38748</v>
      </c>
      <c r="B808" s="14">
        <v>91</v>
      </c>
      <c r="C808" s="14">
        <v>6</v>
      </c>
      <c r="D808" s="14">
        <v>68</v>
      </c>
      <c r="E808" s="14">
        <v>17</v>
      </c>
      <c r="F808" s="14">
        <v>17</v>
      </c>
      <c r="G808" s="14">
        <v>11.4</v>
      </c>
      <c r="H808" s="14">
        <v>0</v>
      </c>
      <c r="I808" s="14">
        <v>221</v>
      </c>
      <c r="J808" s="14">
        <v>19.899999999999999</v>
      </c>
      <c r="K808" s="14">
        <v>1.6</v>
      </c>
      <c r="L808" s="14">
        <v>16.600000000000001</v>
      </c>
      <c r="M808" s="14">
        <v>-1</v>
      </c>
      <c r="N808" s="14">
        <v>21</v>
      </c>
      <c r="O808" s="14">
        <v>52</v>
      </c>
      <c r="P808" s="14">
        <v>-9.3000000000000007</v>
      </c>
      <c r="Q808" s="14">
        <v>52</v>
      </c>
      <c r="R808" s="14">
        <v>43.5</v>
      </c>
      <c r="S808" s="14">
        <v>40</v>
      </c>
      <c r="T808" s="14">
        <v>20</v>
      </c>
      <c r="U808" s="14">
        <v>-32</v>
      </c>
    </row>
    <row r="809" spans="1:21">
      <c r="A809" s="54">
        <v>38776</v>
      </c>
      <c r="B809" s="14">
        <v>68</v>
      </c>
      <c r="C809" s="14">
        <v>6</v>
      </c>
      <c r="D809" s="14">
        <v>63</v>
      </c>
      <c r="E809" s="14">
        <v>-1</v>
      </c>
      <c r="F809" s="14">
        <v>4</v>
      </c>
      <c r="G809" s="14">
        <v>-18.8</v>
      </c>
      <c r="H809" s="14">
        <v>-5</v>
      </c>
      <c r="I809" s="14">
        <v>209</v>
      </c>
      <c r="J809" s="14">
        <v>15.9</v>
      </c>
      <c r="K809" s="14">
        <v>9.4</v>
      </c>
      <c r="L809" s="14">
        <v>10.199999999999999</v>
      </c>
      <c r="M809" s="14">
        <v>0</v>
      </c>
      <c r="N809" s="14">
        <v>25</v>
      </c>
      <c r="O809" s="14">
        <v>60</v>
      </c>
      <c r="P809" s="14">
        <v>7.7</v>
      </c>
      <c r="Q809" s="14">
        <v>52</v>
      </c>
      <c r="R809" s="14">
        <v>34.700000000000003</v>
      </c>
      <c r="S809" s="14">
        <v>35</v>
      </c>
      <c r="T809" s="14">
        <v>1</v>
      </c>
      <c r="U809" s="14">
        <v>31</v>
      </c>
    </row>
    <row r="810" spans="1:21">
      <c r="A810" s="54">
        <v>38807</v>
      </c>
      <c r="B810" s="14">
        <v>37</v>
      </c>
      <c r="C810" s="14">
        <v>7</v>
      </c>
      <c r="D810" s="14">
        <v>25</v>
      </c>
      <c r="E810" s="14">
        <v>5</v>
      </c>
      <c r="F810" s="14">
        <v>14</v>
      </c>
      <c r="G810" s="14">
        <v>-0.2</v>
      </c>
      <c r="H810" s="14">
        <v>-9</v>
      </c>
      <c r="I810" s="14">
        <v>248</v>
      </c>
      <c r="J810" s="14">
        <v>15.1</v>
      </c>
      <c r="K810" s="14">
        <v>29</v>
      </c>
      <c r="L810" s="14">
        <v>-0.3</v>
      </c>
      <c r="M810" s="14">
        <v>3</v>
      </c>
      <c r="N810" s="14">
        <v>17</v>
      </c>
      <c r="O810" s="14">
        <v>87</v>
      </c>
      <c r="P810" s="14">
        <v>8.4</v>
      </c>
      <c r="Q810" s="14">
        <v>47</v>
      </c>
      <c r="R810" s="14">
        <v>41</v>
      </c>
      <c r="S810" s="14">
        <v>54</v>
      </c>
      <c r="T810" s="14">
        <v>-1</v>
      </c>
      <c r="U810" s="14">
        <v>25</v>
      </c>
    </row>
    <row r="811" spans="1:21">
      <c r="A811" s="54">
        <v>38837</v>
      </c>
      <c r="B811" s="14">
        <v>59</v>
      </c>
      <c r="C811" s="14">
        <v>10</v>
      </c>
      <c r="D811" s="14">
        <v>37</v>
      </c>
      <c r="E811" s="14">
        <v>12</v>
      </c>
      <c r="F811" s="14">
        <v>20</v>
      </c>
      <c r="G811" s="14">
        <v>7.7</v>
      </c>
      <c r="H811" s="14">
        <v>-8</v>
      </c>
      <c r="I811" s="14">
        <v>83</v>
      </c>
      <c r="J811" s="14">
        <v>11.9</v>
      </c>
      <c r="K811" s="14">
        <v>-44.3</v>
      </c>
      <c r="L811" s="14">
        <v>15.5</v>
      </c>
      <c r="M811" s="14">
        <v>-9</v>
      </c>
      <c r="N811" s="14">
        <v>22</v>
      </c>
      <c r="O811" s="14">
        <v>20</v>
      </c>
      <c r="P811" s="14">
        <v>-4.3</v>
      </c>
      <c r="Q811" s="14">
        <v>25</v>
      </c>
      <c r="R811" s="14">
        <v>20</v>
      </c>
      <c r="S811" s="14">
        <v>40</v>
      </c>
      <c r="T811" s="14">
        <v>1</v>
      </c>
      <c r="U811" s="14">
        <v>16</v>
      </c>
    </row>
    <row r="812" spans="1:21">
      <c r="A812" s="54">
        <v>38868</v>
      </c>
      <c r="B812" s="14">
        <v>-34</v>
      </c>
      <c r="C812" s="14">
        <v>2</v>
      </c>
      <c r="D812" s="14">
        <v>-13</v>
      </c>
      <c r="E812" s="14">
        <v>-23</v>
      </c>
      <c r="F812" s="14">
        <v>-3</v>
      </c>
      <c r="G812" s="14">
        <v>-6.4</v>
      </c>
      <c r="H812" s="14">
        <v>-20</v>
      </c>
      <c r="I812" s="14">
        <v>66</v>
      </c>
      <c r="J812" s="14">
        <v>11.7</v>
      </c>
      <c r="K812" s="14">
        <v>-27.6</v>
      </c>
      <c r="L812" s="14">
        <v>12.5</v>
      </c>
      <c r="M812" s="14">
        <v>-7</v>
      </c>
      <c r="N812" s="14">
        <v>5</v>
      </c>
      <c r="O812" s="14">
        <v>57</v>
      </c>
      <c r="P812" s="14">
        <v>18.3</v>
      </c>
      <c r="Q812" s="14">
        <v>30</v>
      </c>
      <c r="R812" s="14">
        <v>31.2</v>
      </c>
      <c r="S812" s="14">
        <v>-22</v>
      </c>
      <c r="T812" s="14">
        <v>7</v>
      </c>
      <c r="U812" s="14">
        <v>7</v>
      </c>
    </row>
    <row r="813" spans="1:21">
      <c r="A813" s="54">
        <v>38898</v>
      </c>
      <c r="B813" s="14">
        <v>1</v>
      </c>
      <c r="C813" s="14">
        <v>5</v>
      </c>
      <c r="D813" s="14">
        <v>-14</v>
      </c>
      <c r="E813" s="14">
        <v>10</v>
      </c>
      <c r="F813" s="14">
        <v>11</v>
      </c>
      <c r="G813" s="14">
        <v>6.6</v>
      </c>
      <c r="H813" s="14">
        <v>-1</v>
      </c>
      <c r="I813" s="14">
        <v>84</v>
      </c>
      <c r="J813" s="14">
        <v>3.9</v>
      </c>
      <c r="K813" s="14">
        <v>10.1</v>
      </c>
      <c r="L813" s="14">
        <v>5.5</v>
      </c>
      <c r="M813" s="14">
        <v>-3</v>
      </c>
      <c r="N813" s="14">
        <v>-12</v>
      </c>
      <c r="O813" s="14">
        <v>70</v>
      </c>
      <c r="P813" s="14">
        <v>-5.6</v>
      </c>
      <c r="Q813" s="14">
        <v>2</v>
      </c>
      <c r="R813" s="14">
        <v>33.9</v>
      </c>
      <c r="S813" s="14">
        <v>9</v>
      </c>
      <c r="T813" s="14">
        <v>-1</v>
      </c>
      <c r="U813" s="14">
        <v>-4</v>
      </c>
    </row>
    <row r="814" spans="1:21">
      <c r="A814" s="54">
        <v>38929</v>
      </c>
      <c r="B814" s="14">
        <v>-8</v>
      </c>
      <c r="C814" s="14">
        <v>4</v>
      </c>
      <c r="D814" s="14">
        <v>13</v>
      </c>
      <c r="E814" s="14">
        <v>-25</v>
      </c>
      <c r="F814" s="14">
        <v>-20</v>
      </c>
      <c r="G814" s="14">
        <v>-15.8</v>
      </c>
      <c r="H814" s="14">
        <v>-5</v>
      </c>
      <c r="I814" s="14">
        <v>152</v>
      </c>
      <c r="J814" s="14">
        <v>8.8000000000000007</v>
      </c>
      <c r="K814" s="14">
        <v>-0.6</v>
      </c>
      <c r="L814" s="14">
        <v>14.4</v>
      </c>
      <c r="M814" s="14">
        <v>-5</v>
      </c>
      <c r="N814" s="14">
        <v>2</v>
      </c>
      <c r="O814" s="14">
        <v>40</v>
      </c>
      <c r="P814" s="14">
        <v>-6.2</v>
      </c>
      <c r="Q814" s="14">
        <v>26</v>
      </c>
      <c r="R814" s="14">
        <v>29.8</v>
      </c>
      <c r="S814" s="14">
        <v>69</v>
      </c>
      <c r="T814" s="14">
        <v>-3</v>
      </c>
      <c r="U814" s="14">
        <v>51</v>
      </c>
    </row>
    <row r="815" spans="1:21">
      <c r="A815" s="54">
        <v>38960</v>
      </c>
      <c r="B815" s="14">
        <v>-18</v>
      </c>
      <c r="C815" s="14">
        <v>3</v>
      </c>
      <c r="D815" s="14">
        <v>8</v>
      </c>
      <c r="E815" s="14">
        <v>-29</v>
      </c>
      <c r="F815" s="14">
        <v>-16</v>
      </c>
      <c r="G815" s="14">
        <v>-8.6</v>
      </c>
      <c r="H815" s="14">
        <v>-13</v>
      </c>
      <c r="I815" s="14">
        <v>154</v>
      </c>
      <c r="J815" s="14">
        <v>8.3000000000000007</v>
      </c>
      <c r="K815" s="14">
        <v>9.3000000000000007</v>
      </c>
      <c r="L815" s="14">
        <v>-0.4</v>
      </c>
      <c r="M815" s="14">
        <v>4</v>
      </c>
      <c r="N815" s="14">
        <v>8</v>
      </c>
      <c r="O815" s="14">
        <v>46</v>
      </c>
      <c r="P815" s="14">
        <v>8.9</v>
      </c>
      <c r="Q815" s="14">
        <v>54</v>
      </c>
      <c r="R815" s="14">
        <v>30.5</v>
      </c>
      <c r="S815" s="14">
        <v>22</v>
      </c>
      <c r="T815" s="14">
        <v>3</v>
      </c>
      <c r="U815" s="14">
        <v>38</v>
      </c>
    </row>
    <row r="816" spans="1:21">
      <c r="A816" s="54">
        <v>38990</v>
      </c>
      <c r="B816" s="14">
        <v>-35</v>
      </c>
      <c r="C816" s="14">
        <v>1</v>
      </c>
      <c r="D816" s="14">
        <v>-2</v>
      </c>
      <c r="E816" s="14">
        <v>-34</v>
      </c>
      <c r="F816" s="14">
        <v>-20</v>
      </c>
      <c r="G816" s="14">
        <v>-5.0999999999999996</v>
      </c>
      <c r="H816" s="14">
        <v>-14</v>
      </c>
      <c r="I816" s="14">
        <v>113</v>
      </c>
      <c r="J816" s="14">
        <v>8.6999999999999993</v>
      </c>
      <c r="K816" s="14">
        <v>15.4</v>
      </c>
      <c r="L816" s="14">
        <v>9.1999999999999993</v>
      </c>
      <c r="M816" s="14">
        <v>-7</v>
      </c>
      <c r="N816" s="14">
        <v>16</v>
      </c>
      <c r="O816" s="14">
        <v>-10</v>
      </c>
      <c r="P816" s="14">
        <v>-8.6999999999999993</v>
      </c>
      <c r="Q816" s="14">
        <v>66</v>
      </c>
      <c r="R816" s="14">
        <v>38.6</v>
      </c>
      <c r="S816" s="14">
        <v>-2</v>
      </c>
      <c r="T816" s="14">
        <v>16</v>
      </c>
      <c r="U816" s="14">
        <v>71</v>
      </c>
    </row>
    <row r="817" spans="1:21">
      <c r="A817" s="54">
        <v>39021</v>
      </c>
      <c r="B817" s="14">
        <v>-81</v>
      </c>
      <c r="C817" s="14">
        <v>5</v>
      </c>
      <c r="D817" s="14">
        <v>-36</v>
      </c>
      <c r="E817" s="14">
        <v>-50</v>
      </c>
      <c r="F817" s="14">
        <v>-27</v>
      </c>
      <c r="G817" s="14">
        <v>-7.1</v>
      </c>
      <c r="H817" s="14">
        <v>-23</v>
      </c>
      <c r="I817" s="14">
        <v>104</v>
      </c>
      <c r="J817" s="14">
        <v>-1.5</v>
      </c>
      <c r="K817" s="14">
        <v>19.399999999999999</v>
      </c>
      <c r="L817" s="14">
        <v>9.5</v>
      </c>
      <c r="M817" s="14">
        <v>-4</v>
      </c>
      <c r="N817" s="14">
        <v>-5</v>
      </c>
      <c r="O817" s="14">
        <v>4</v>
      </c>
      <c r="P817" s="14">
        <v>-12.4</v>
      </c>
      <c r="Q817" s="14">
        <v>40</v>
      </c>
      <c r="R817" s="14">
        <v>42</v>
      </c>
      <c r="S817" s="14">
        <v>37</v>
      </c>
      <c r="T817" s="14">
        <v>6</v>
      </c>
      <c r="U817" s="14">
        <v>-14</v>
      </c>
    </row>
    <row r="818" spans="1:21">
      <c r="A818" s="54">
        <v>39051</v>
      </c>
      <c r="B818" s="14">
        <v>-48</v>
      </c>
      <c r="C818" s="14">
        <v>2</v>
      </c>
      <c r="D818" s="14">
        <v>-16</v>
      </c>
      <c r="E818" s="14">
        <v>-34</v>
      </c>
      <c r="F818" s="14">
        <v>-27</v>
      </c>
      <c r="G818" s="14">
        <v>-8.6</v>
      </c>
      <c r="H818" s="14">
        <v>-7</v>
      </c>
      <c r="I818" s="14">
        <v>244</v>
      </c>
      <c r="J818" s="14">
        <v>11</v>
      </c>
      <c r="K818" s="14">
        <v>28.9</v>
      </c>
      <c r="L818" s="14">
        <v>12.1</v>
      </c>
      <c r="M818" s="14">
        <v>1</v>
      </c>
      <c r="N818" s="14">
        <v>8</v>
      </c>
      <c r="O818" s="14">
        <v>68</v>
      </c>
      <c r="P818" s="14">
        <v>-3.5</v>
      </c>
      <c r="Q818" s="14">
        <v>49</v>
      </c>
      <c r="R818" s="14">
        <v>41.6</v>
      </c>
      <c r="S818" s="14">
        <v>64</v>
      </c>
      <c r="T818" s="14">
        <v>1</v>
      </c>
      <c r="U818" s="14">
        <v>15</v>
      </c>
    </row>
    <row r="819" spans="1:21">
      <c r="A819" s="54">
        <v>39082</v>
      </c>
      <c r="B819" s="14">
        <v>-3</v>
      </c>
      <c r="C819" s="14">
        <v>4</v>
      </c>
      <c r="D819" s="14">
        <v>19</v>
      </c>
      <c r="E819" s="14">
        <v>-26</v>
      </c>
      <c r="F819" s="14">
        <v>-5</v>
      </c>
      <c r="G819" s="14">
        <v>-1.5</v>
      </c>
      <c r="H819" s="14">
        <v>-21</v>
      </c>
      <c r="I819" s="14">
        <v>184</v>
      </c>
      <c r="J819" s="14">
        <v>25.1</v>
      </c>
      <c r="K819" s="14">
        <v>4.7</v>
      </c>
      <c r="L819" s="14">
        <v>20.399999999999999</v>
      </c>
      <c r="M819" s="14">
        <v>7</v>
      </c>
      <c r="N819" s="14">
        <v>0</v>
      </c>
      <c r="O819" s="14">
        <v>33</v>
      </c>
      <c r="P819" s="14">
        <v>10.7</v>
      </c>
      <c r="Q819" s="14">
        <v>41</v>
      </c>
      <c r="R819" s="14">
        <v>47</v>
      </c>
      <c r="S819" s="14">
        <v>41</v>
      </c>
      <c r="T819" s="14">
        <v>11</v>
      </c>
      <c r="U819" s="14">
        <v>5</v>
      </c>
    </row>
    <row r="820" spans="1:21">
      <c r="A820" s="54">
        <v>39113</v>
      </c>
      <c r="B820" s="14">
        <v>34</v>
      </c>
      <c r="C820" s="14">
        <v>1</v>
      </c>
      <c r="D820" s="14">
        <v>40</v>
      </c>
      <c r="E820" s="14">
        <v>-7</v>
      </c>
      <c r="F820" s="14">
        <v>-23</v>
      </c>
      <c r="G820" s="14">
        <v>-17.399999999999999</v>
      </c>
      <c r="H820" s="14">
        <v>16</v>
      </c>
      <c r="I820" s="14">
        <v>187</v>
      </c>
      <c r="J820" s="14">
        <v>4.0999999999999996</v>
      </c>
      <c r="K820" s="14">
        <v>40.299999999999997</v>
      </c>
      <c r="L820" s="14">
        <v>1.5</v>
      </c>
      <c r="M820" s="14">
        <v>-3</v>
      </c>
      <c r="N820" s="14">
        <v>-4</v>
      </c>
      <c r="O820" s="14">
        <v>64</v>
      </c>
      <c r="P820" s="14">
        <v>15.2</v>
      </c>
      <c r="Q820" s="14">
        <v>37</v>
      </c>
      <c r="R820" s="14">
        <v>39.200000000000003</v>
      </c>
      <c r="S820" s="14">
        <v>46</v>
      </c>
      <c r="T820" s="14">
        <v>1</v>
      </c>
      <c r="U820" s="14">
        <v>7</v>
      </c>
    </row>
    <row r="821" spans="1:21">
      <c r="A821" s="54">
        <v>39141</v>
      </c>
      <c r="B821" s="14">
        <v>-105</v>
      </c>
      <c r="C821" s="14">
        <v>5</v>
      </c>
      <c r="D821" s="14">
        <v>-99</v>
      </c>
      <c r="E821" s="14">
        <v>-11</v>
      </c>
      <c r="F821" s="14">
        <v>-1</v>
      </c>
      <c r="G821" s="14">
        <v>-0.5</v>
      </c>
      <c r="H821" s="14">
        <v>-10</v>
      </c>
      <c r="I821" s="14">
        <v>150</v>
      </c>
      <c r="J821" s="14">
        <v>15.1</v>
      </c>
      <c r="K821" s="14">
        <v>31.7</v>
      </c>
      <c r="L821" s="14">
        <v>1.1000000000000001</v>
      </c>
      <c r="M821" s="14">
        <v>4</v>
      </c>
      <c r="N821" s="14">
        <v>1</v>
      </c>
      <c r="O821" s="14">
        <v>31</v>
      </c>
      <c r="P821" s="14">
        <v>-9.8000000000000007</v>
      </c>
      <c r="Q821" s="14">
        <v>36</v>
      </c>
      <c r="R821" s="14">
        <v>40</v>
      </c>
      <c r="S821" s="14">
        <v>23</v>
      </c>
      <c r="T821" s="14">
        <v>7</v>
      </c>
      <c r="U821" s="14">
        <v>36</v>
      </c>
    </row>
    <row r="822" spans="1:21">
      <c r="A822" s="54">
        <v>39172</v>
      </c>
      <c r="B822" s="14">
        <v>57</v>
      </c>
      <c r="C822" s="14">
        <v>4</v>
      </c>
      <c r="D822" s="14">
        <v>80</v>
      </c>
      <c r="E822" s="14">
        <v>-27</v>
      </c>
      <c r="F822" s="14">
        <v>-18</v>
      </c>
      <c r="G822" s="14">
        <v>-3.4</v>
      </c>
      <c r="H822" s="14">
        <v>-9</v>
      </c>
      <c r="I822" s="14">
        <v>160</v>
      </c>
      <c r="J822" s="14">
        <v>3.2</v>
      </c>
      <c r="K822" s="14">
        <v>68.400000000000006</v>
      </c>
      <c r="L822" s="14">
        <v>3.4</v>
      </c>
      <c r="M822" s="14">
        <v>-4</v>
      </c>
      <c r="N822" s="14">
        <v>-10</v>
      </c>
      <c r="O822" s="14">
        <v>31</v>
      </c>
      <c r="P822" s="14">
        <v>3.8</v>
      </c>
      <c r="Q822" s="14">
        <v>56</v>
      </c>
      <c r="R822" s="14">
        <v>43.2</v>
      </c>
      <c r="S822" s="14">
        <v>2</v>
      </c>
      <c r="T822" s="14">
        <v>10</v>
      </c>
      <c r="U822" s="14">
        <v>18</v>
      </c>
    </row>
    <row r="823" spans="1:21">
      <c r="A823" s="54">
        <v>39202</v>
      </c>
      <c r="B823" s="14">
        <v>-41</v>
      </c>
      <c r="C823" s="14">
        <v>4</v>
      </c>
      <c r="D823" s="14">
        <v>-20</v>
      </c>
      <c r="E823" s="14">
        <v>-25</v>
      </c>
      <c r="F823" s="14">
        <v>-11</v>
      </c>
      <c r="G823" s="14">
        <v>-8.6999999999999993</v>
      </c>
      <c r="H823" s="14">
        <v>-14</v>
      </c>
      <c r="I823" s="14">
        <v>64</v>
      </c>
      <c r="J823" s="14">
        <v>15.7</v>
      </c>
      <c r="K823" s="14">
        <v>-34.5</v>
      </c>
      <c r="L823" s="14">
        <v>2.5</v>
      </c>
      <c r="M823" s="14">
        <v>5</v>
      </c>
      <c r="N823" s="14">
        <v>-19</v>
      </c>
      <c r="O823" s="14">
        <v>17</v>
      </c>
      <c r="P823" s="14">
        <v>-17.100000000000001</v>
      </c>
      <c r="Q823" s="14">
        <v>56</v>
      </c>
      <c r="R823" s="14">
        <v>53.7</v>
      </c>
      <c r="S823" s="14">
        <v>12</v>
      </c>
      <c r="T823" s="14">
        <v>7</v>
      </c>
      <c r="U823" s="14">
        <v>26</v>
      </c>
    </row>
    <row r="824" spans="1:21">
      <c r="A824" s="54">
        <v>39233</v>
      </c>
      <c r="B824" s="14">
        <v>-27</v>
      </c>
      <c r="C824" s="14">
        <v>2</v>
      </c>
      <c r="D824" s="14">
        <v>-13</v>
      </c>
      <c r="E824" s="14">
        <v>-16</v>
      </c>
      <c r="F824" s="14">
        <v>-14</v>
      </c>
      <c r="G824" s="14">
        <v>-9.1999999999999993</v>
      </c>
      <c r="H824" s="14">
        <v>-2</v>
      </c>
      <c r="I824" s="14">
        <v>160</v>
      </c>
      <c r="J824" s="14">
        <v>7.6</v>
      </c>
      <c r="K824" s="14">
        <v>21.3</v>
      </c>
      <c r="L824" s="14">
        <v>1.4</v>
      </c>
      <c r="M824" s="14">
        <v>6</v>
      </c>
      <c r="N824" s="14">
        <v>9</v>
      </c>
      <c r="O824" s="14">
        <v>33</v>
      </c>
      <c r="P824" s="14">
        <v>-18.2</v>
      </c>
      <c r="Q824" s="14">
        <v>45</v>
      </c>
      <c r="R824" s="14">
        <v>40.5</v>
      </c>
      <c r="S824" s="14">
        <v>29</v>
      </c>
      <c r="T824" s="14">
        <v>5</v>
      </c>
      <c r="U824" s="14">
        <v>18</v>
      </c>
    </row>
    <row r="825" spans="1:21">
      <c r="A825" s="54">
        <v>39263</v>
      </c>
      <c r="B825" s="14">
        <v>0</v>
      </c>
      <c r="C825" s="14">
        <v>4</v>
      </c>
      <c r="D825" s="14">
        <v>14</v>
      </c>
      <c r="E825" s="14">
        <v>-18</v>
      </c>
      <c r="F825" s="14">
        <v>-16</v>
      </c>
      <c r="G825" s="14">
        <v>-5</v>
      </c>
      <c r="H825" s="14">
        <v>-2</v>
      </c>
      <c r="I825" s="14">
        <v>62</v>
      </c>
      <c r="J825" s="14">
        <v>9.9</v>
      </c>
      <c r="K825" s="14">
        <v>-20.6</v>
      </c>
      <c r="L825" s="14">
        <v>-1.5</v>
      </c>
      <c r="M825" s="14">
        <v>-2</v>
      </c>
      <c r="N825" s="14">
        <v>-2</v>
      </c>
      <c r="O825" s="14">
        <v>12</v>
      </c>
      <c r="P825" s="14">
        <v>-7.1</v>
      </c>
      <c r="Q825" s="14">
        <v>53</v>
      </c>
      <c r="R825" s="14">
        <v>50.6</v>
      </c>
      <c r="S825" s="14">
        <v>9</v>
      </c>
      <c r="T825" s="14">
        <v>3</v>
      </c>
      <c r="U825" s="14">
        <v>14</v>
      </c>
    </row>
    <row r="826" spans="1:21">
      <c r="A826" s="54">
        <v>39294</v>
      </c>
      <c r="B826" s="14">
        <v>-46</v>
      </c>
      <c r="C826" s="14">
        <v>3</v>
      </c>
      <c r="D826" s="14">
        <v>-27</v>
      </c>
      <c r="E826" s="14">
        <v>-22</v>
      </c>
      <c r="F826" s="14">
        <v>-15</v>
      </c>
      <c r="G826" s="14">
        <v>-5.3</v>
      </c>
      <c r="H826" s="14">
        <v>-7</v>
      </c>
      <c r="I826" s="14">
        <v>51</v>
      </c>
      <c r="J826" s="14">
        <v>6.9</v>
      </c>
      <c r="K826" s="14">
        <v>1.1000000000000001</v>
      </c>
      <c r="L826" s="14">
        <v>3</v>
      </c>
      <c r="M826" s="14">
        <v>-1</v>
      </c>
      <c r="N826" s="14">
        <v>2</v>
      </c>
      <c r="O826" s="14">
        <v>4</v>
      </c>
      <c r="P826" s="14">
        <v>-11.2</v>
      </c>
      <c r="Q826" s="14">
        <v>30</v>
      </c>
      <c r="R826" s="14">
        <v>35.6</v>
      </c>
      <c r="S826" s="14">
        <v>4</v>
      </c>
      <c r="T826" s="14">
        <v>1</v>
      </c>
      <c r="U826" s="14">
        <v>-36</v>
      </c>
    </row>
    <row r="827" spans="1:21">
      <c r="A827" s="54">
        <v>39325</v>
      </c>
      <c r="B827" s="14">
        <v>-112</v>
      </c>
      <c r="C827" s="14">
        <v>-1</v>
      </c>
      <c r="D827" s="14">
        <v>-50</v>
      </c>
      <c r="E827" s="14">
        <v>-61</v>
      </c>
      <c r="F827" s="14">
        <v>-37</v>
      </c>
      <c r="G827" s="14">
        <v>-2.9</v>
      </c>
      <c r="H827" s="14">
        <v>-24</v>
      </c>
      <c r="I827" s="14">
        <v>34</v>
      </c>
      <c r="J827" s="14">
        <v>-0.6</v>
      </c>
      <c r="K827" s="14">
        <v>2.1</v>
      </c>
      <c r="L827" s="14">
        <v>-3.9</v>
      </c>
      <c r="M827" s="14">
        <v>-8</v>
      </c>
      <c r="N827" s="14">
        <v>-28</v>
      </c>
      <c r="O827" s="14">
        <v>10</v>
      </c>
      <c r="P827" s="14">
        <v>-6.4</v>
      </c>
      <c r="Q827" s="14">
        <v>64</v>
      </c>
      <c r="R827" s="14">
        <v>46.5</v>
      </c>
      <c r="S827" s="14">
        <v>2</v>
      </c>
      <c r="T827" s="14">
        <v>-4</v>
      </c>
      <c r="U827" s="14">
        <v>55</v>
      </c>
    </row>
    <row r="828" spans="1:21">
      <c r="A828" s="54">
        <v>39355</v>
      </c>
      <c r="B828" s="14">
        <v>-72</v>
      </c>
      <c r="C828" s="14">
        <v>-1</v>
      </c>
      <c r="D828" s="14">
        <v>-33</v>
      </c>
      <c r="E828" s="14">
        <v>-38</v>
      </c>
      <c r="F828" s="14">
        <v>-26</v>
      </c>
      <c r="G828" s="14">
        <v>-5.4</v>
      </c>
      <c r="H828" s="14">
        <v>-12</v>
      </c>
      <c r="I828" s="14">
        <v>99</v>
      </c>
      <c r="J828" s="14">
        <v>1.2</v>
      </c>
      <c r="K828" s="14">
        <v>6.2</v>
      </c>
      <c r="L828" s="14">
        <v>22</v>
      </c>
      <c r="M828" s="14">
        <v>1</v>
      </c>
      <c r="N828" s="14">
        <v>-23</v>
      </c>
      <c r="O828" s="14">
        <v>-3</v>
      </c>
      <c r="P828" s="14">
        <v>-29.7</v>
      </c>
      <c r="Q828" s="14">
        <v>57</v>
      </c>
      <c r="R828" s="14">
        <v>40.200000000000003</v>
      </c>
      <c r="S828" s="14">
        <v>42</v>
      </c>
      <c r="T828" s="14">
        <v>-4</v>
      </c>
      <c r="U828" s="14">
        <v>53</v>
      </c>
    </row>
    <row r="829" spans="1:21">
      <c r="A829" s="54">
        <v>39386</v>
      </c>
      <c r="B829" s="14">
        <v>-37</v>
      </c>
      <c r="C829" s="14">
        <v>1</v>
      </c>
      <c r="D829" s="14">
        <v>-12</v>
      </c>
      <c r="E829" s="14">
        <v>-26</v>
      </c>
      <c r="F829" s="14">
        <v>-25</v>
      </c>
      <c r="G829" s="14">
        <v>-12.4</v>
      </c>
      <c r="H829" s="14">
        <v>-1</v>
      </c>
      <c r="I829" s="14">
        <v>98</v>
      </c>
      <c r="J829" s="14">
        <v>6.8</v>
      </c>
      <c r="K829" s="14">
        <v>-4.9000000000000004</v>
      </c>
      <c r="L829" s="14">
        <v>-4.5999999999999996</v>
      </c>
      <c r="M829" s="14">
        <v>-2</v>
      </c>
      <c r="N829" s="14">
        <v>-11</v>
      </c>
      <c r="O829" s="14">
        <v>36</v>
      </c>
      <c r="P829" s="14">
        <v>11</v>
      </c>
      <c r="Q829" s="14">
        <v>37</v>
      </c>
      <c r="R829" s="14">
        <v>28.7</v>
      </c>
      <c r="S829" s="14">
        <v>38</v>
      </c>
      <c r="T829" s="14">
        <v>2</v>
      </c>
      <c r="U829" s="14">
        <v>18</v>
      </c>
    </row>
    <row r="830" spans="1:21">
      <c r="A830" s="54">
        <v>39416</v>
      </c>
      <c r="B830" s="14">
        <v>-41</v>
      </c>
      <c r="C830" s="14">
        <v>8</v>
      </c>
      <c r="D830" s="14">
        <v>-42</v>
      </c>
      <c r="E830" s="14">
        <v>-7</v>
      </c>
      <c r="F830" s="14">
        <v>-3</v>
      </c>
      <c r="G830" s="14">
        <v>-4.0999999999999996</v>
      </c>
      <c r="H830" s="14">
        <v>-4</v>
      </c>
      <c r="I830" s="14">
        <v>114</v>
      </c>
      <c r="J830" s="14">
        <v>0.1</v>
      </c>
      <c r="K830" s="14">
        <v>60.5</v>
      </c>
      <c r="L830" s="14">
        <v>-2.8</v>
      </c>
      <c r="M830" s="14">
        <v>-3</v>
      </c>
      <c r="N830" s="14">
        <v>-15</v>
      </c>
      <c r="O830" s="14">
        <v>1</v>
      </c>
      <c r="P830" s="14">
        <v>-14.5</v>
      </c>
      <c r="Q830" s="14">
        <v>26</v>
      </c>
      <c r="R830" s="14">
        <v>31.2</v>
      </c>
      <c r="S830" s="14">
        <v>36</v>
      </c>
      <c r="T830" s="14">
        <v>11</v>
      </c>
      <c r="U830" s="14">
        <v>37</v>
      </c>
    </row>
    <row r="831" spans="1:21">
      <c r="A831" s="54">
        <v>39447</v>
      </c>
      <c r="B831" s="14">
        <v>-39</v>
      </c>
      <c r="C831" s="14">
        <v>5</v>
      </c>
      <c r="D831" s="14">
        <v>-33</v>
      </c>
      <c r="E831" s="14">
        <v>-11</v>
      </c>
      <c r="F831" s="14">
        <v>-17</v>
      </c>
      <c r="G831" s="14">
        <v>-9.4</v>
      </c>
      <c r="H831" s="14">
        <v>6</v>
      </c>
      <c r="I831" s="14">
        <v>105</v>
      </c>
      <c r="J831" s="14">
        <v>0.2</v>
      </c>
      <c r="K831" s="14">
        <v>-1.5</v>
      </c>
      <c r="L831" s="14">
        <v>-2.6</v>
      </c>
      <c r="M831" s="14">
        <v>-1</v>
      </c>
      <c r="N831" s="14">
        <v>-11</v>
      </c>
      <c r="O831" s="14">
        <v>45</v>
      </c>
      <c r="P831" s="14">
        <v>-11.6</v>
      </c>
      <c r="Q831" s="14">
        <v>49</v>
      </c>
      <c r="R831" s="14">
        <v>38.799999999999997</v>
      </c>
      <c r="S831" s="14">
        <v>15</v>
      </c>
      <c r="T831" s="14">
        <v>11</v>
      </c>
      <c r="U831" s="14">
        <v>42</v>
      </c>
    </row>
    <row r="832" spans="1:21">
      <c r="A832" s="54">
        <v>39478</v>
      </c>
      <c r="B832" s="14">
        <v>-29</v>
      </c>
      <c r="C832" s="14">
        <v>6</v>
      </c>
      <c r="D832" s="14">
        <v>-14</v>
      </c>
      <c r="E832" s="14">
        <v>-21</v>
      </c>
      <c r="F832" s="14">
        <v>-14</v>
      </c>
      <c r="G832" s="14">
        <v>-10.5</v>
      </c>
      <c r="H832" s="14">
        <v>-7</v>
      </c>
      <c r="I832" s="14">
        <v>28</v>
      </c>
      <c r="J832" s="14">
        <v>-2.6</v>
      </c>
      <c r="K832" s="14">
        <v>-8.9</v>
      </c>
      <c r="L832" s="14">
        <v>1.8</v>
      </c>
      <c r="M832" s="14">
        <v>1</v>
      </c>
      <c r="N832" s="14">
        <v>-5</v>
      </c>
      <c r="O832" s="14">
        <v>-10</v>
      </c>
      <c r="P832" s="14">
        <v>6.9</v>
      </c>
      <c r="Q832" s="14">
        <v>54</v>
      </c>
      <c r="R832" s="14">
        <v>42.4</v>
      </c>
      <c r="S832" s="14">
        <v>-8</v>
      </c>
      <c r="T832" s="14">
        <v>6</v>
      </c>
      <c r="U832" s="14">
        <v>12</v>
      </c>
    </row>
    <row r="833" spans="1:21">
      <c r="A833" s="54">
        <v>39507</v>
      </c>
      <c r="B833" s="14">
        <v>-50</v>
      </c>
      <c r="C833" s="14">
        <v>2</v>
      </c>
      <c r="D833" s="14">
        <v>-23</v>
      </c>
      <c r="E833" s="14">
        <v>-29</v>
      </c>
      <c r="F833" s="14">
        <v>-20</v>
      </c>
      <c r="G833" s="14">
        <v>-0.4</v>
      </c>
      <c r="H833" s="14">
        <v>-9</v>
      </c>
      <c r="I833" s="14">
        <v>-58</v>
      </c>
      <c r="J833" s="14">
        <v>-9.9</v>
      </c>
      <c r="K833" s="14">
        <v>-41</v>
      </c>
      <c r="L833" s="14">
        <v>3.8</v>
      </c>
      <c r="M833" s="14">
        <v>-6</v>
      </c>
      <c r="N833" s="14">
        <v>-9</v>
      </c>
      <c r="O833" s="14">
        <v>-48</v>
      </c>
      <c r="P833" s="14">
        <v>-42.9</v>
      </c>
      <c r="Q833" s="14">
        <v>40</v>
      </c>
      <c r="R833" s="14">
        <v>35.4</v>
      </c>
      <c r="S833" s="14">
        <v>1</v>
      </c>
      <c r="T833" s="14">
        <v>11</v>
      </c>
      <c r="U833" s="14">
        <v>29</v>
      </c>
    </row>
    <row r="834" spans="1:21">
      <c r="A834" s="54">
        <v>39538</v>
      </c>
      <c r="B834" s="14">
        <v>-77</v>
      </c>
      <c r="C834" s="14">
        <v>7</v>
      </c>
      <c r="D834" s="14">
        <v>-47</v>
      </c>
      <c r="E834" s="14">
        <v>-37</v>
      </c>
      <c r="F834" s="14">
        <v>-27</v>
      </c>
      <c r="G834" s="14">
        <v>-25.6</v>
      </c>
      <c r="H834" s="14">
        <v>-10</v>
      </c>
      <c r="I834" s="14">
        <v>2</v>
      </c>
      <c r="J834" s="14">
        <v>-9.6999999999999993</v>
      </c>
      <c r="K834" s="14">
        <v>7</v>
      </c>
      <c r="L834" s="14">
        <v>0.8</v>
      </c>
      <c r="M834" s="14">
        <v>2</v>
      </c>
      <c r="N834" s="14">
        <v>-1</v>
      </c>
      <c r="O834" s="14">
        <v>-41</v>
      </c>
      <c r="P834" s="14">
        <v>-20.100000000000001</v>
      </c>
      <c r="Q834" s="14">
        <v>50</v>
      </c>
      <c r="R834" s="14">
        <v>40.799999999999997</v>
      </c>
      <c r="S834" s="14">
        <v>-12</v>
      </c>
      <c r="T834" s="14">
        <v>6</v>
      </c>
      <c r="U834" s="14">
        <v>26</v>
      </c>
    </row>
    <row r="835" spans="1:21">
      <c r="A835" s="54">
        <v>39568</v>
      </c>
      <c r="B835" s="14">
        <v>-139</v>
      </c>
      <c r="C835" s="14">
        <v>0</v>
      </c>
      <c r="D835" s="14">
        <v>-79</v>
      </c>
      <c r="E835" s="14">
        <v>-60</v>
      </c>
      <c r="F835" s="14">
        <v>-49</v>
      </c>
      <c r="G835" s="14">
        <v>-19.399999999999999</v>
      </c>
      <c r="H835" s="14">
        <v>-11</v>
      </c>
      <c r="I835" s="14">
        <v>-108</v>
      </c>
      <c r="J835" s="14">
        <v>-22</v>
      </c>
      <c r="K835" s="14">
        <v>-100.9</v>
      </c>
      <c r="L835" s="14">
        <v>4.4000000000000004</v>
      </c>
      <c r="M835" s="14">
        <v>-9</v>
      </c>
      <c r="N835" s="14">
        <v>-11</v>
      </c>
      <c r="O835" s="14">
        <v>-9</v>
      </c>
      <c r="P835" s="14">
        <v>-22.6</v>
      </c>
      <c r="Q835" s="14">
        <v>58</v>
      </c>
      <c r="R835" s="14">
        <v>45</v>
      </c>
      <c r="S835" s="14">
        <v>-20</v>
      </c>
      <c r="T835" s="14">
        <v>1</v>
      </c>
      <c r="U835" s="14">
        <v>7</v>
      </c>
    </row>
    <row r="836" spans="1:21">
      <c r="A836" s="54">
        <v>39599</v>
      </c>
      <c r="B836" s="14">
        <v>-82</v>
      </c>
      <c r="C836" s="14">
        <v>6</v>
      </c>
      <c r="D836" s="14">
        <v>-53</v>
      </c>
      <c r="E836" s="14">
        <v>-35</v>
      </c>
      <c r="F836" s="14">
        <v>-18</v>
      </c>
      <c r="G836" s="14">
        <v>1.6</v>
      </c>
      <c r="H836" s="14">
        <v>-17</v>
      </c>
      <c r="I836" s="14">
        <v>-128</v>
      </c>
      <c r="J836" s="14">
        <v>-13</v>
      </c>
      <c r="K836" s="14">
        <v>-54.4</v>
      </c>
      <c r="L836" s="14">
        <v>-11.6</v>
      </c>
      <c r="M836" s="14">
        <v>-4</v>
      </c>
      <c r="N836" s="14">
        <v>-8</v>
      </c>
      <c r="O836" s="14">
        <v>-60</v>
      </c>
      <c r="P836" s="14">
        <v>-35.200000000000003</v>
      </c>
      <c r="Q836" s="14">
        <v>40</v>
      </c>
      <c r="R836" s="14">
        <v>31.2</v>
      </c>
      <c r="S836" s="14">
        <v>-13</v>
      </c>
      <c r="T836" s="14">
        <v>-4</v>
      </c>
      <c r="U836" s="14">
        <v>33</v>
      </c>
    </row>
    <row r="837" spans="1:21">
      <c r="A837" s="54">
        <v>39629</v>
      </c>
      <c r="B837" s="14">
        <v>-116</v>
      </c>
      <c r="C837" s="14">
        <v>5</v>
      </c>
      <c r="D837" s="14">
        <v>-61</v>
      </c>
      <c r="E837" s="14">
        <v>-60</v>
      </c>
      <c r="F837" s="14">
        <v>-37</v>
      </c>
      <c r="G837" s="14">
        <v>-2.1</v>
      </c>
      <c r="H837" s="14">
        <v>-23</v>
      </c>
      <c r="I837" s="14">
        <v>-89</v>
      </c>
      <c r="J837" s="14">
        <v>-12.7</v>
      </c>
      <c r="K837" s="14">
        <v>-36.4</v>
      </c>
      <c r="L837" s="14">
        <v>-12.6</v>
      </c>
      <c r="M837" s="14">
        <v>-7</v>
      </c>
      <c r="N837" s="14">
        <v>-12</v>
      </c>
      <c r="O837" s="14">
        <v>-40</v>
      </c>
      <c r="P837" s="14">
        <v>-24.9</v>
      </c>
      <c r="Q837" s="14">
        <v>58</v>
      </c>
      <c r="R837" s="14">
        <v>35.200000000000003</v>
      </c>
      <c r="S837" s="14">
        <v>-16</v>
      </c>
      <c r="T837" s="14">
        <v>-11</v>
      </c>
      <c r="U837" s="14">
        <v>34</v>
      </c>
    </row>
    <row r="838" spans="1:21">
      <c r="A838" s="54">
        <v>39660</v>
      </c>
      <c r="B838" s="14">
        <v>-123</v>
      </c>
      <c r="C838" s="14">
        <v>4</v>
      </c>
      <c r="D838" s="14">
        <v>-53</v>
      </c>
      <c r="E838" s="14">
        <v>-74</v>
      </c>
      <c r="F838" s="14">
        <v>-54</v>
      </c>
      <c r="G838" s="14">
        <v>-16.600000000000001</v>
      </c>
      <c r="H838" s="14">
        <v>-20</v>
      </c>
      <c r="I838" s="14">
        <v>-124</v>
      </c>
      <c r="J838" s="14">
        <v>-21.4</v>
      </c>
      <c r="K838" s="14">
        <v>-35.4</v>
      </c>
      <c r="L838" s="14">
        <v>-5.2</v>
      </c>
      <c r="M838" s="14">
        <v>-14</v>
      </c>
      <c r="N838" s="14">
        <v>-17</v>
      </c>
      <c r="O838" s="14">
        <v>-61</v>
      </c>
      <c r="P838" s="14">
        <v>-33.6</v>
      </c>
      <c r="Q838" s="14">
        <v>51</v>
      </c>
      <c r="R838" s="14">
        <v>32</v>
      </c>
      <c r="S838" s="14">
        <v>-19</v>
      </c>
      <c r="T838" s="14">
        <v>-4</v>
      </c>
      <c r="U838" s="14">
        <v>51</v>
      </c>
    </row>
    <row r="839" spans="1:21">
      <c r="A839" s="54">
        <v>39691</v>
      </c>
      <c r="B839" s="14">
        <v>-110</v>
      </c>
      <c r="C839" s="14">
        <v>8</v>
      </c>
      <c r="D839" s="14">
        <v>-46</v>
      </c>
      <c r="E839" s="14">
        <v>-72</v>
      </c>
      <c r="F839" s="14">
        <v>-58</v>
      </c>
      <c r="G839" s="14">
        <v>-28.2</v>
      </c>
      <c r="H839" s="14">
        <v>-14</v>
      </c>
      <c r="I839" s="14">
        <v>-167</v>
      </c>
      <c r="J839" s="14">
        <v>-21</v>
      </c>
      <c r="K839" s="14">
        <v>-58.4</v>
      </c>
      <c r="L839" s="14">
        <v>-17</v>
      </c>
      <c r="M839" s="14">
        <v>-14</v>
      </c>
      <c r="N839" s="14">
        <v>-14</v>
      </c>
      <c r="O839" s="14">
        <v>-64</v>
      </c>
      <c r="P839" s="14">
        <v>-30.7</v>
      </c>
      <c r="Q839" s="14">
        <v>62</v>
      </c>
      <c r="R839" s="14">
        <v>35.799999999999997</v>
      </c>
      <c r="S839" s="14">
        <v>-32</v>
      </c>
      <c r="T839" s="14">
        <v>-8</v>
      </c>
      <c r="U839" s="14">
        <v>-1</v>
      </c>
    </row>
    <row r="840" spans="1:21">
      <c r="A840" s="54">
        <v>39721</v>
      </c>
      <c r="B840" s="14">
        <v>-149</v>
      </c>
      <c r="C840" s="14">
        <v>4</v>
      </c>
      <c r="D840" s="14">
        <v>-70</v>
      </c>
      <c r="E840" s="14">
        <v>-83</v>
      </c>
      <c r="F840" s="14">
        <v>-58</v>
      </c>
      <c r="G840" s="14">
        <v>-19.3</v>
      </c>
      <c r="H840" s="14">
        <v>-25</v>
      </c>
      <c r="I840" s="14">
        <v>-281</v>
      </c>
      <c r="J840" s="14">
        <v>-12</v>
      </c>
      <c r="K840" s="14">
        <v>-70.400000000000006</v>
      </c>
      <c r="L840" s="14">
        <v>-35.6</v>
      </c>
      <c r="M840" s="14">
        <v>-12</v>
      </c>
      <c r="N840" s="14">
        <v>-33</v>
      </c>
      <c r="O840" s="14">
        <v>-71</v>
      </c>
      <c r="P840" s="14">
        <v>-32.9</v>
      </c>
      <c r="Q840" s="14">
        <v>6</v>
      </c>
      <c r="R840" s="14">
        <v>27.4</v>
      </c>
      <c r="S840" s="14">
        <v>-52</v>
      </c>
      <c r="T840" s="14">
        <v>-1</v>
      </c>
      <c r="U840" s="14">
        <v>-30</v>
      </c>
    </row>
    <row r="841" spans="1:21">
      <c r="A841" s="54">
        <v>39752</v>
      </c>
      <c r="B841" s="14">
        <v>-206</v>
      </c>
      <c r="C841" s="14">
        <v>-1</v>
      </c>
      <c r="D841" s="14">
        <v>-77</v>
      </c>
      <c r="E841" s="14">
        <v>-128</v>
      </c>
      <c r="F841" s="14">
        <v>-97</v>
      </c>
      <c r="G841" s="14">
        <v>-14</v>
      </c>
      <c r="H841" s="14">
        <v>-31</v>
      </c>
      <c r="I841" s="14">
        <v>-287</v>
      </c>
      <c r="J841" s="14">
        <v>-39</v>
      </c>
      <c r="K841" s="14">
        <v>-77.8</v>
      </c>
      <c r="L841" s="14">
        <v>-14.8</v>
      </c>
      <c r="M841" s="14">
        <v>-11</v>
      </c>
      <c r="N841" s="14">
        <v>-33</v>
      </c>
      <c r="O841" s="14">
        <v>-110</v>
      </c>
      <c r="P841" s="14">
        <v>-74.7</v>
      </c>
      <c r="Q841" s="14">
        <v>20</v>
      </c>
      <c r="R841" s="14">
        <v>27.3</v>
      </c>
      <c r="S841" s="14">
        <v>-27</v>
      </c>
      <c r="T841" s="14">
        <v>4</v>
      </c>
      <c r="U841" s="14">
        <v>12</v>
      </c>
    </row>
    <row r="842" spans="1:21">
      <c r="A842" s="54">
        <v>39782</v>
      </c>
      <c r="B842" s="14">
        <v>-272</v>
      </c>
      <c r="C842" s="14">
        <v>-5</v>
      </c>
      <c r="D842" s="14">
        <v>-154</v>
      </c>
      <c r="E842" s="14">
        <v>-113</v>
      </c>
      <c r="F842" s="14">
        <v>-82</v>
      </c>
      <c r="G842" s="14">
        <v>-15</v>
      </c>
      <c r="H842" s="14">
        <v>-31</v>
      </c>
      <c r="I842" s="14">
        <v>-466</v>
      </c>
      <c r="J842" s="14">
        <v>-36.6</v>
      </c>
      <c r="K842" s="14">
        <v>-111.4</v>
      </c>
      <c r="L842" s="14">
        <v>-40.9</v>
      </c>
      <c r="M842" s="14">
        <v>-18</v>
      </c>
      <c r="N842" s="14">
        <v>-37</v>
      </c>
      <c r="O842" s="14">
        <v>-170</v>
      </c>
      <c r="P842" s="14">
        <v>-104.1</v>
      </c>
      <c r="Q842" s="14">
        <v>38</v>
      </c>
      <c r="R842" s="14">
        <v>36.299999999999997</v>
      </c>
      <c r="S842" s="14">
        <v>-52</v>
      </c>
      <c r="T842" s="14">
        <v>-40</v>
      </c>
      <c r="U842" s="14">
        <v>11</v>
      </c>
    </row>
    <row r="843" spans="1:21">
      <c r="A843" s="54">
        <v>39813</v>
      </c>
      <c r="B843" s="14">
        <v>-301</v>
      </c>
      <c r="C843" s="14">
        <v>-5</v>
      </c>
      <c r="D843" s="14">
        <v>-112</v>
      </c>
      <c r="E843" s="14">
        <v>-184</v>
      </c>
      <c r="F843" s="14">
        <v>-128</v>
      </c>
      <c r="G843" s="14">
        <v>-24.8</v>
      </c>
      <c r="H843" s="14">
        <v>-56</v>
      </c>
      <c r="I843" s="14">
        <v>-401</v>
      </c>
      <c r="J843" s="14">
        <v>-40.4</v>
      </c>
      <c r="K843" s="14">
        <v>-112.5</v>
      </c>
      <c r="L843" s="14">
        <v>-26.9</v>
      </c>
      <c r="M843" s="14">
        <v>-23</v>
      </c>
      <c r="N843" s="14">
        <v>-32</v>
      </c>
      <c r="O843" s="14">
        <v>-133</v>
      </c>
      <c r="P843" s="14">
        <v>-76.599999999999994</v>
      </c>
      <c r="Q843" s="14">
        <v>41</v>
      </c>
      <c r="R843" s="14">
        <v>34.700000000000003</v>
      </c>
      <c r="S843" s="14">
        <v>-44</v>
      </c>
      <c r="T843" s="14">
        <v>-30</v>
      </c>
      <c r="U843" s="14">
        <v>-4</v>
      </c>
    </row>
    <row r="844" spans="1:21">
      <c r="A844" s="54">
        <v>39844</v>
      </c>
      <c r="B844" s="14">
        <v>-433</v>
      </c>
      <c r="C844" s="14">
        <v>-10</v>
      </c>
      <c r="D844" s="14">
        <v>-134</v>
      </c>
      <c r="E844" s="14">
        <v>-289</v>
      </c>
      <c r="F844" s="14">
        <v>-233</v>
      </c>
      <c r="G844" s="14">
        <v>-91.4</v>
      </c>
      <c r="H844" s="14">
        <v>-56</v>
      </c>
      <c r="I844" s="14">
        <v>-374</v>
      </c>
      <c r="J844" s="14">
        <v>-30.6</v>
      </c>
      <c r="K844" s="14">
        <v>-82.4</v>
      </c>
      <c r="L844" s="14">
        <v>-23.7</v>
      </c>
      <c r="M844" s="14">
        <v>-18</v>
      </c>
      <c r="N844" s="14">
        <v>-53</v>
      </c>
      <c r="O844" s="14">
        <v>-155</v>
      </c>
      <c r="P844" s="14">
        <v>-83.5</v>
      </c>
      <c r="Q844" s="14">
        <v>40</v>
      </c>
      <c r="R844" s="14">
        <v>19.100000000000001</v>
      </c>
      <c r="S844" s="14">
        <v>-34</v>
      </c>
      <c r="T844" s="14">
        <v>-18</v>
      </c>
      <c r="U844" s="14">
        <v>23</v>
      </c>
    </row>
    <row r="845" spans="1:21">
      <c r="A845" s="54">
        <v>39872</v>
      </c>
      <c r="B845" s="14">
        <v>-314</v>
      </c>
      <c r="C845" s="14">
        <v>-12</v>
      </c>
      <c r="D845" s="14">
        <v>-121</v>
      </c>
      <c r="E845" s="14">
        <v>-181</v>
      </c>
      <c r="F845" s="14">
        <v>-133</v>
      </c>
      <c r="G845" s="14">
        <v>21.3</v>
      </c>
      <c r="H845" s="14">
        <v>-48</v>
      </c>
      <c r="I845" s="14">
        <v>-426</v>
      </c>
      <c r="J845" s="14">
        <v>-48.1</v>
      </c>
      <c r="K845" s="14">
        <v>-75.099999999999994</v>
      </c>
      <c r="L845" s="14">
        <v>-24</v>
      </c>
      <c r="M845" s="14">
        <v>-13</v>
      </c>
      <c r="N845" s="14">
        <v>-49</v>
      </c>
      <c r="O845" s="14">
        <v>-196</v>
      </c>
      <c r="P845" s="14">
        <v>-68.7</v>
      </c>
      <c r="Q845" s="14">
        <v>25</v>
      </c>
      <c r="R845" s="14">
        <v>28.6</v>
      </c>
      <c r="S845" s="14">
        <v>-29</v>
      </c>
      <c r="T845" s="14">
        <v>-17</v>
      </c>
      <c r="U845" s="14">
        <v>-3</v>
      </c>
    </row>
    <row r="846" spans="1:21">
      <c r="A846" s="54">
        <v>39903</v>
      </c>
      <c r="B846" s="14">
        <v>-348</v>
      </c>
      <c r="C846" s="14">
        <v>-21</v>
      </c>
      <c r="D846" s="14">
        <v>-155</v>
      </c>
      <c r="E846" s="14">
        <v>-172</v>
      </c>
      <c r="F846" s="14">
        <v>-122</v>
      </c>
      <c r="G846" s="14">
        <v>-10.4</v>
      </c>
      <c r="H846" s="14">
        <v>-50</v>
      </c>
      <c r="I846" s="14">
        <v>-436</v>
      </c>
      <c r="J846" s="14">
        <v>-42.4</v>
      </c>
      <c r="K846" s="14">
        <v>-68.7</v>
      </c>
      <c r="L846" s="14">
        <v>-33.5</v>
      </c>
      <c r="M846" s="14">
        <v>-14</v>
      </c>
      <c r="N846" s="14">
        <v>-41</v>
      </c>
      <c r="O846" s="14">
        <v>-149</v>
      </c>
      <c r="P846" s="14">
        <v>-62.5</v>
      </c>
      <c r="Q846" s="14">
        <v>7</v>
      </c>
      <c r="R846" s="14">
        <v>13.3</v>
      </c>
      <c r="S846" s="14">
        <v>-66</v>
      </c>
      <c r="T846" s="14">
        <v>-28</v>
      </c>
      <c r="U846" s="14">
        <v>-16</v>
      </c>
    </row>
    <row r="847" spans="1:21">
      <c r="A847" s="54">
        <v>39933</v>
      </c>
      <c r="B847" s="14">
        <v>-333</v>
      </c>
      <c r="C847" s="14">
        <v>-18</v>
      </c>
      <c r="D847" s="14">
        <v>-137</v>
      </c>
      <c r="E847" s="14">
        <v>-178</v>
      </c>
      <c r="F847" s="14">
        <v>-149</v>
      </c>
      <c r="G847" s="14">
        <v>-26.4</v>
      </c>
      <c r="H847" s="14">
        <v>-29</v>
      </c>
      <c r="I847" s="14">
        <v>-479</v>
      </c>
      <c r="J847" s="14">
        <v>-46.4</v>
      </c>
      <c r="K847" s="14">
        <v>-87.6</v>
      </c>
      <c r="L847" s="14">
        <v>-45.7</v>
      </c>
      <c r="M847" s="14">
        <v>-31</v>
      </c>
      <c r="N847" s="14">
        <v>-57</v>
      </c>
      <c r="O847" s="14">
        <v>-135</v>
      </c>
      <c r="P847" s="14">
        <v>-57.7</v>
      </c>
      <c r="Q847" s="14">
        <v>7</v>
      </c>
      <c r="R847" s="14">
        <v>12.3</v>
      </c>
      <c r="S847" s="14">
        <v>-71</v>
      </c>
      <c r="T847" s="14">
        <v>-11</v>
      </c>
      <c r="U847" s="14">
        <v>117</v>
      </c>
    </row>
    <row r="848" spans="1:21">
      <c r="A848" s="54">
        <v>39964</v>
      </c>
      <c r="B848" s="14">
        <v>-239</v>
      </c>
      <c r="C848" s="14">
        <v>-17</v>
      </c>
      <c r="D848" s="14">
        <v>-54</v>
      </c>
      <c r="E848" s="14">
        <v>-168</v>
      </c>
      <c r="F848" s="14">
        <v>-139</v>
      </c>
      <c r="G848" s="14">
        <v>-32.200000000000003</v>
      </c>
      <c r="H848" s="14">
        <v>-29</v>
      </c>
      <c r="I848" s="14">
        <v>-43</v>
      </c>
      <c r="J848" s="14">
        <v>-24.7</v>
      </c>
      <c r="K848" s="14">
        <v>-4.8</v>
      </c>
      <c r="L848" s="14">
        <v>-17.899999999999999</v>
      </c>
      <c r="M848" s="14">
        <v>-26</v>
      </c>
      <c r="N848" s="14">
        <v>-26</v>
      </c>
      <c r="O848" s="14">
        <v>-50</v>
      </c>
      <c r="P848" s="14">
        <v>-4.4000000000000004</v>
      </c>
      <c r="Q848" s="14">
        <v>61</v>
      </c>
      <c r="R848" s="14">
        <v>54.4</v>
      </c>
      <c r="S848" s="14">
        <v>50</v>
      </c>
      <c r="T848" s="14">
        <v>-3</v>
      </c>
      <c r="U848" s="14">
        <v>-60</v>
      </c>
    </row>
    <row r="849" spans="1:21">
      <c r="A849" s="54">
        <v>39994</v>
      </c>
      <c r="B849" s="14">
        <v>-233</v>
      </c>
      <c r="C849" s="14">
        <v>-7</v>
      </c>
      <c r="D849" s="14">
        <v>-90</v>
      </c>
      <c r="E849" s="14">
        <v>-136</v>
      </c>
      <c r="F849" s="14">
        <v>-107</v>
      </c>
      <c r="G849" s="14">
        <v>-20.3</v>
      </c>
      <c r="H849" s="14">
        <v>-29</v>
      </c>
      <c r="I849" s="14">
        <v>-193</v>
      </c>
      <c r="J849" s="14">
        <v>-23.5</v>
      </c>
      <c r="K849" s="14">
        <v>-17.3</v>
      </c>
      <c r="L849" s="14">
        <v>-17.600000000000001</v>
      </c>
      <c r="M849" s="14">
        <v>-11</v>
      </c>
      <c r="N849" s="14">
        <v>-24</v>
      </c>
      <c r="O849" s="14">
        <v>-105</v>
      </c>
      <c r="P849" s="14">
        <v>-19.899999999999999</v>
      </c>
      <c r="Q849" s="14">
        <v>32</v>
      </c>
      <c r="R849" s="14">
        <v>22.7</v>
      </c>
      <c r="S849" s="14">
        <v>-30</v>
      </c>
      <c r="T849" s="14">
        <v>3</v>
      </c>
      <c r="U849" s="14">
        <v>-41</v>
      </c>
    </row>
    <row r="850" spans="1:21">
      <c r="A850" s="54">
        <v>40025</v>
      </c>
      <c r="B850" s="14">
        <v>-144</v>
      </c>
      <c r="C850" s="14">
        <v>-8</v>
      </c>
      <c r="D850" s="14">
        <v>-78</v>
      </c>
      <c r="E850" s="14">
        <v>-58</v>
      </c>
      <c r="F850" s="14">
        <v>-36</v>
      </c>
      <c r="G850" s="14">
        <v>29.6</v>
      </c>
      <c r="H850" s="14">
        <v>-22</v>
      </c>
      <c r="I850" s="14">
        <v>-141</v>
      </c>
      <c r="J850" s="14">
        <v>-25.3</v>
      </c>
      <c r="K850" s="14">
        <v>-52.1</v>
      </c>
      <c r="L850" s="14">
        <v>-21.6</v>
      </c>
      <c r="M850" s="14">
        <v>-16</v>
      </c>
      <c r="N850" s="14">
        <v>-14</v>
      </c>
      <c r="O850" s="14">
        <v>-23</v>
      </c>
      <c r="P850" s="14">
        <v>8.5</v>
      </c>
      <c r="Q850" s="14">
        <v>15</v>
      </c>
      <c r="R850" s="14">
        <v>22.7</v>
      </c>
      <c r="S850" s="14">
        <v>2</v>
      </c>
      <c r="T850" s="14">
        <v>-4</v>
      </c>
      <c r="U850" s="14">
        <v>-55</v>
      </c>
    </row>
    <row r="851" spans="1:21">
      <c r="A851" s="54">
        <v>40056</v>
      </c>
      <c r="B851" s="14">
        <v>-127</v>
      </c>
      <c r="C851" s="14">
        <v>-8</v>
      </c>
      <c r="D851" s="14">
        <v>-77</v>
      </c>
      <c r="E851" s="14">
        <v>-42</v>
      </c>
      <c r="F851" s="14">
        <v>-33</v>
      </c>
      <c r="G851" s="14">
        <v>0.2</v>
      </c>
      <c r="H851" s="14">
        <v>-9</v>
      </c>
      <c r="I851" s="14">
        <v>-72</v>
      </c>
      <c r="J851" s="14">
        <v>-17.3</v>
      </c>
      <c r="K851" s="14">
        <v>-8.4</v>
      </c>
      <c r="L851" s="14">
        <v>-10.4</v>
      </c>
      <c r="M851" s="14">
        <v>-13</v>
      </c>
      <c r="N851" s="14">
        <v>-24</v>
      </c>
      <c r="O851" s="14">
        <v>-9</v>
      </c>
      <c r="P851" s="14">
        <v>-3.6</v>
      </c>
      <c r="Q851" s="14">
        <v>52</v>
      </c>
      <c r="R851" s="14">
        <v>38.6</v>
      </c>
      <c r="S851" s="14">
        <v>-32</v>
      </c>
      <c r="T851" s="14">
        <v>-9</v>
      </c>
      <c r="U851" s="14">
        <v>16</v>
      </c>
    </row>
    <row r="852" spans="1:21">
      <c r="A852" s="54">
        <v>40086</v>
      </c>
      <c r="B852" s="14">
        <v>-108</v>
      </c>
      <c r="C852" s="14">
        <v>-5</v>
      </c>
      <c r="D852" s="14">
        <v>-68</v>
      </c>
      <c r="E852" s="14">
        <v>-35</v>
      </c>
      <c r="F852" s="14">
        <v>-29</v>
      </c>
      <c r="G852" s="14">
        <v>0.3</v>
      </c>
      <c r="H852" s="14">
        <v>-6</v>
      </c>
      <c r="I852" s="14">
        <v>-47</v>
      </c>
      <c r="J852" s="14">
        <v>-16.8</v>
      </c>
      <c r="K852" s="14">
        <v>-30.3</v>
      </c>
      <c r="L852" s="14">
        <v>-8.3000000000000007</v>
      </c>
      <c r="M852" s="14">
        <v>1</v>
      </c>
      <c r="N852" s="14">
        <v>-11</v>
      </c>
      <c r="O852" s="14">
        <v>4</v>
      </c>
      <c r="P852" s="14">
        <v>19.600000000000001</v>
      </c>
      <c r="Q852" s="14">
        <v>11</v>
      </c>
      <c r="R852" s="14">
        <v>34.9</v>
      </c>
      <c r="S852" s="14">
        <v>8</v>
      </c>
      <c r="T852" s="14">
        <v>-6</v>
      </c>
      <c r="U852" s="14">
        <v>-86</v>
      </c>
    </row>
    <row r="853" spans="1:21">
      <c r="A853" s="54">
        <v>40117</v>
      </c>
      <c r="B853" s="14">
        <v>-128</v>
      </c>
      <c r="C853" s="14">
        <v>-4</v>
      </c>
      <c r="D853" s="14">
        <v>-71</v>
      </c>
      <c r="E853" s="14">
        <v>-53</v>
      </c>
      <c r="F853" s="14">
        <v>-40</v>
      </c>
      <c r="G853" s="14">
        <v>3.2</v>
      </c>
      <c r="H853" s="14">
        <v>-13</v>
      </c>
      <c r="I853" s="14">
        <v>-144</v>
      </c>
      <c r="J853" s="14">
        <v>-20.9</v>
      </c>
      <c r="K853" s="14">
        <v>-68.599999999999994</v>
      </c>
      <c r="L853" s="14">
        <v>-15.7</v>
      </c>
      <c r="M853" s="14">
        <v>-5</v>
      </c>
      <c r="N853" s="14">
        <v>-17</v>
      </c>
      <c r="O853" s="14">
        <v>19</v>
      </c>
      <c r="P853" s="14">
        <v>32.9</v>
      </c>
      <c r="Q853" s="14">
        <v>44</v>
      </c>
      <c r="R853" s="14">
        <v>23.5</v>
      </c>
      <c r="S853" s="14">
        <v>-59</v>
      </c>
      <c r="T853" s="14">
        <v>-20</v>
      </c>
      <c r="U853" s="14">
        <v>73</v>
      </c>
    </row>
    <row r="854" spans="1:21">
      <c r="A854" s="54">
        <v>40147</v>
      </c>
      <c r="B854" s="14">
        <v>-46</v>
      </c>
      <c r="C854" s="14">
        <v>3</v>
      </c>
      <c r="D854" s="14">
        <v>-20</v>
      </c>
      <c r="E854" s="14">
        <v>-29</v>
      </c>
      <c r="F854" s="14">
        <v>-24</v>
      </c>
      <c r="G854" s="14">
        <v>-3.9</v>
      </c>
      <c r="H854" s="14">
        <v>-5</v>
      </c>
      <c r="I854" s="14">
        <v>49</v>
      </c>
      <c r="J854" s="14">
        <v>-10.1</v>
      </c>
      <c r="K854" s="14">
        <v>-2.2000000000000002</v>
      </c>
      <c r="L854" s="14">
        <v>-5.5</v>
      </c>
      <c r="M854" s="14">
        <v>-11</v>
      </c>
      <c r="N854" s="14">
        <v>2</v>
      </c>
      <c r="O854" s="14">
        <v>60</v>
      </c>
      <c r="P854" s="14">
        <v>57</v>
      </c>
      <c r="Q854" s="14">
        <v>34</v>
      </c>
      <c r="R854" s="14">
        <v>31.9</v>
      </c>
      <c r="S854" s="14">
        <v>-9</v>
      </c>
      <c r="T854" s="14">
        <v>-9</v>
      </c>
      <c r="U854" s="14">
        <v>9</v>
      </c>
    </row>
    <row r="855" spans="1:21">
      <c r="A855" s="54">
        <v>40178</v>
      </c>
      <c r="B855" s="14">
        <v>-77</v>
      </c>
      <c r="C855" s="14">
        <v>-1</v>
      </c>
      <c r="D855" s="14">
        <v>-42</v>
      </c>
      <c r="E855" s="14">
        <v>-34</v>
      </c>
      <c r="F855" s="14">
        <v>-21</v>
      </c>
      <c r="G855" s="14">
        <v>0.6</v>
      </c>
      <c r="H855" s="14">
        <v>-13</v>
      </c>
      <c r="I855" s="14">
        <v>-141</v>
      </c>
      <c r="J855" s="14">
        <v>-13.8</v>
      </c>
      <c r="K855" s="14">
        <v>-44.6</v>
      </c>
      <c r="L855" s="14">
        <v>-49.9</v>
      </c>
      <c r="M855" s="14">
        <v>-9</v>
      </c>
      <c r="N855" s="14">
        <v>-13</v>
      </c>
      <c r="O855" s="14">
        <v>3</v>
      </c>
      <c r="P855" s="14">
        <v>37.299999999999997</v>
      </c>
      <c r="Q855" s="14">
        <v>34</v>
      </c>
      <c r="R855" s="14">
        <v>22.9</v>
      </c>
      <c r="S855" s="14">
        <v>-42</v>
      </c>
      <c r="T855" s="14">
        <v>-4</v>
      </c>
      <c r="U855" s="14">
        <v>-51</v>
      </c>
    </row>
    <row r="856" spans="1:21">
      <c r="A856" s="54">
        <v>40209</v>
      </c>
      <c r="B856" s="14">
        <v>-85</v>
      </c>
      <c r="C856" s="14">
        <v>4</v>
      </c>
      <c r="D856" s="14">
        <v>-74</v>
      </c>
      <c r="E856" s="14">
        <v>-15</v>
      </c>
      <c r="F856" s="14">
        <v>-10</v>
      </c>
      <c r="G856" s="14">
        <v>7.9</v>
      </c>
      <c r="H856" s="14">
        <v>-5</v>
      </c>
      <c r="I856" s="14">
        <v>78</v>
      </c>
      <c r="J856" s="14">
        <v>-19.3</v>
      </c>
      <c r="K856" s="14">
        <v>66.2</v>
      </c>
      <c r="L856" s="14">
        <v>20.6</v>
      </c>
      <c r="M856" s="14">
        <v>-6</v>
      </c>
      <c r="N856" s="14">
        <v>-11</v>
      </c>
      <c r="O856" s="14">
        <v>21</v>
      </c>
      <c r="P856" s="14">
        <v>49.1</v>
      </c>
      <c r="Q856" s="14">
        <v>16</v>
      </c>
      <c r="R856" s="14">
        <v>18.100000000000001</v>
      </c>
      <c r="S856" s="14">
        <v>-12</v>
      </c>
      <c r="T856" s="14">
        <v>3</v>
      </c>
      <c r="U856" s="14">
        <v>9</v>
      </c>
    </row>
    <row r="857" spans="1:21">
      <c r="A857" s="54">
        <v>40237</v>
      </c>
      <c r="B857" s="14">
        <v>-80</v>
      </c>
      <c r="C857" s="14">
        <v>7</v>
      </c>
      <c r="D857" s="14">
        <v>-80</v>
      </c>
      <c r="E857" s="14">
        <v>-7</v>
      </c>
      <c r="F857" s="14">
        <v>-4</v>
      </c>
      <c r="G857" s="14">
        <v>-0.8</v>
      </c>
      <c r="H857" s="14">
        <v>-3</v>
      </c>
      <c r="I857" s="14">
        <v>3</v>
      </c>
      <c r="J857" s="14">
        <v>-10.9</v>
      </c>
      <c r="K857" s="14">
        <v>-3.9</v>
      </c>
      <c r="L857" s="14">
        <v>0.4</v>
      </c>
      <c r="M857" s="14">
        <v>0</v>
      </c>
      <c r="N857" s="14">
        <v>-8</v>
      </c>
      <c r="O857" s="14">
        <v>19</v>
      </c>
      <c r="P857" s="14">
        <v>10.9</v>
      </c>
      <c r="Q857" s="14">
        <v>19</v>
      </c>
      <c r="R857" s="14">
        <v>12.8</v>
      </c>
      <c r="S857" s="14">
        <v>-5</v>
      </c>
      <c r="T857" s="14">
        <v>-7</v>
      </c>
      <c r="U857" s="14">
        <v>-15</v>
      </c>
    </row>
    <row r="858" spans="1:21">
      <c r="A858" s="54">
        <v>40268</v>
      </c>
      <c r="B858" s="14">
        <v>45</v>
      </c>
      <c r="C858" s="14">
        <v>8</v>
      </c>
      <c r="D858" s="14">
        <v>37</v>
      </c>
      <c r="E858" s="14">
        <v>0</v>
      </c>
      <c r="F858" s="14">
        <v>11</v>
      </c>
      <c r="G858" s="14">
        <v>0.4</v>
      </c>
      <c r="H858" s="14">
        <v>-11</v>
      </c>
      <c r="I858" s="14">
        <v>94</v>
      </c>
      <c r="J858" s="14">
        <v>-0.5</v>
      </c>
      <c r="K858" s="14">
        <v>49.6</v>
      </c>
      <c r="L858" s="14">
        <v>11.4</v>
      </c>
      <c r="M858" s="14">
        <v>-19</v>
      </c>
      <c r="N858" s="14">
        <v>-16</v>
      </c>
      <c r="O858" s="14">
        <v>-17</v>
      </c>
      <c r="P858" s="14">
        <v>27.5</v>
      </c>
      <c r="Q858" s="14">
        <v>57</v>
      </c>
      <c r="R858" s="14">
        <v>37</v>
      </c>
      <c r="S858" s="14">
        <v>16</v>
      </c>
      <c r="T858" s="14">
        <v>13</v>
      </c>
      <c r="U858" s="14">
        <v>42</v>
      </c>
    </row>
    <row r="859" spans="1:21">
      <c r="A859" s="54">
        <v>40298</v>
      </c>
      <c r="B859" s="14">
        <v>57</v>
      </c>
      <c r="C859" s="14">
        <v>5</v>
      </c>
      <c r="D859" s="14">
        <v>16</v>
      </c>
      <c r="E859" s="14">
        <v>36</v>
      </c>
      <c r="F859" s="14">
        <v>30</v>
      </c>
      <c r="G859" s="14">
        <v>6.3</v>
      </c>
      <c r="H859" s="14">
        <v>6</v>
      </c>
      <c r="I859" s="14">
        <v>123</v>
      </c>
      <c r="J859" s="14">
        <v>-0.3</v>
      </c>
      <c r="K859" s="14">
        <v>-19.5</v>
      </c>
      <c r="L859" s="14">
        <v>6.3</v>
      </c>
      <c r="M859" s="14">
        <v>-3</v>
      </c>
      <c r="N859" s="14">
        <v>0</v>
      </c>
      <c r="O859" s="14">
        <v>92</v>
      </c>
      <c r="P859" s="14">
        <v>28.7</v>
      </c>
      <c r="Q859" s="14">
        <v>6</v>
      </c>
      <c r="R859" s="14">
        <v>6.2</v>
      </c>
      <c r="S859" s="14">
        <v>36</v>
      </c>
      <c r="T859" s="14">
        <v>6</v>
      </c>
      <c r="U859" s="14">
        <v>51</v>
      </c>
    </row>
    <row r="860" spans="1:21">
      <c r="A860" s="54">
        <v>40329</v>
      </c>
      <c r="B860" s="14">
        <v>13</v>
      </c>
      <c r="C860" s="14">
        <v>10</v>
      </c>
      <c r="D860" s="14">
        <v>-33</v>
      </c>
      <c r="E860" s="14">
        <v>36</v>
      </c>
      <c r="F860" s="14">
        <v>27</v>
      </c>
      <c r="G860" s="14">
        <v>14.3</v>
      </c>
      <c r="H860" s="14">
        <v>9</v>
      </c>
      <c r="I860" s="14">
        <v>100</v>
      </c>
      <c r="J860" s="14">
        <v>-3.5</v>
      </c>
      <c r="K860" s="14">
        <v>11.4</v>
      </c>
      <c r="L860" s="14">
        <v>11.2</v>
      </c>
      <c r="M860" s="14">
        <v>-6</v>
      </c>
      <c r="N860" s="14">
        <v>-9</v>
      </c>
      <c r="O860" s="14">
        <v>36</v>
      </c>
      <c r="P860" s="14">
        <v>44.4</v>
      </c>
      <c r="Q860" s="14">
        <v>32</v>
      </c>
      <c r="R860" s="14">
        <v>21</v>
      </c>
      <c r="S860" s="14">
        <v>33</v>
      </c>
      <c r="T860" s="14">
        <v>-5</v>
      </c>
      <c r="U860" s="14">
        <v>427</v>
      </c>
    </row>
    <row r="861" spans="1:21">
      <c r="A861" s="54">
        <v>40359</v>
      </c>
      <c r="B861" s="14">
        <v>21</v>
      </c>
      <c r="C861" s="14">
        <v>5</v>
      </c>
      <c r="D861" s="14">
        <v>-4</v>
      </c>
      <c r="E861" s="14">
        <v>20</v>
      </c>
      <c r="F861" s="14">
        <v>19</v>
      </c>
      <c r="G861" s="14">
        <v>-1.5</v>
      </c>
      <c r="H861" s="14">
        <v>1</v>
      </c>
      <c r="I861" s="14">
        <v>96</v>
      </c>
      <c r="J861" s="14">
        <v>4.3</v>
      </c>
      <c r="K861" s="14">
        <v>3.5</v>
      </c>
      <c r="L861" s="14">
        <v>16.899999999999999</v>
      </c>
      <c r="M861" s="14">
        <v>-6</v>
      </c>
      <c r="N861" s="14">
        <v>-11</v>
      </c>
      <c r="O861" s="14">
        <v>62</v>
      </c>
      <c r="P861" s="14">
        <v>27.7</v>
      </c>
      <c r="Q861" s="14">
        <v>21</v>
      </c>
      <c r="R861" s="14">
        <v>12</v>
      </c>
      <c r="S861" s="14">
        <v>22</v>
      </c>
      <c r="T861" s="14">
        <v>-15</v>
      </c>
      <c r="U861" s="14">
        <v>-256</v>
      </c>
    </row>
    <row r="862" spans="1:21">
      <c r="A862" s="54">
        <v>40390</v>
      </c>
      <c r="B862" s="14">
        <v>14</v>
      </c>
      <c r="C862" s="14">
        <v>6</v>
      </c>
      <c r="D862" s="14">
        <v>-8</v>
      </c>
      <c r="E862" s="14">
        <v>16</v>
      </c>
      <c r="F862" s="14">
        <v>11</v>
      </c>
      <c r="G862" s="14">
        <v>4.3</v>
      </c>
      <c r="H862" s="14">
        <v>5</v>
      </c>
      <c r="I862" s="14">
        <v>73</v>
      </c>
      <c r="J862" s="14">
        <v>1.6</v>
      </c>
      <c r="K862" s="14">
        <v>7.1</v>
      </c>
      <c r="L862" s="14">
        <v>17.399999999999999</v>
      </c>
      <c r="M862" s="14">
        <v>0</v>
      </c>
      <c r="N862" s="14">
        <v>-11</v>
      </c>
      <c r="O862" s="14">
        <v>9</v>
      </c>
      <c r="P862" s="14">
        <v>3.6</v>
      </c>
      <c r="Q862" s="14">
        <v>25</v>
      </c>
      <c r="R862" s="14">
        <v>12.1</v>
      </c>
      <c r="S862" s="14">
        <v>14</v>
      </c>
      <c r="T862" s="14">
        <v>11</v>
      </c>
      <c r="U862" s="14">
        <v>-171</v>
      </c>
    </row>
    <row r="863" spans="1:21">
      <c r="A863" s="54">
        <v>40421</v>
      </c>
      <c r="B863" s="14">
        <v>16</v>
      </c>
      <c r="C863" s="14">
        <v>8</v>
      </c>
      <c r="D863" s="14">
        <v>16</v>
      </c>
      <c r="E863" s="14">
        <v>-8</v>
      </c>
      <c r="F863" s="14">
        <v>7</v>
      </c>
      <c r="G863" s="14">
        <v>0.8</v>
      </c>
      <c r="H863" s="14">
        <v>-15</v>
      </c>
      <c r="I863" s="14">
        <v>128</v>
      </c>
      <c r="J863" s="14">
        <v>1.7</v>
      </c>
      <c r="K863" s="14">
        <v>5.0999999999999996</v>
      </c>
      <c r="L863" s="14">
        <v>-3.7</v>
      </c>
      <c r="M863" s="14">
        <v>-1</v>
      </c>
      <c r="N863" s="14">
        <v>-1</v>
      </c>
      <c r="O863" s="14">
        <v>60</v>
      </c>
      <c r="P863" s="14">
        <v>20.6</v>
      </c>
      <c r="Q863" s="14">
        <v>37</v>
      </c>
      <c r="R863" s="14">
        <v>30.2</v>
      </c>
      <c r="S863" s="14">
        <v>33</v>
      </c>
      <c r="T863" s="14">
        <v>-3</v>
      </c>
      <c r="U863" s="14">
        <v>-149</v>
      </c>
    </row>
    <row r="864" spans="1:21">
      <c r="A864" s="54">
        <v>40451</v>
      </c>
      <c r="B864" s="14">
        <v>-6</v>
      </c>
      <c r="C864" s="14">
        <v>7</v>
      </c>
      <c r="D864" s="14">
        <v>-23</v>
      </c>
      <c r="E864" s="14">
        <v>10</v>
      </c>
      <c r="F864" s="14">
        <v>15</v>
      </c>
      <c r="G864" s="14">
        <v>3</v>
      </c>
      <c r="H864" s="14">
        <v>-5</v>
      </c>
      <c r="I864" s="14">
        <v>114</v>
      </c>
      <c r="J864" s="14">
        <v>5.9</v>
      </c>
      <c r="K864" s="14">
        <v>24</v>
      </c>
      <c r="L864" s="14">
        <v>17.399999999999999</v>
      </c>
      <c r="M864" s="14">
        <v>-5</v>
      </c>
      <c r="N864" s="14">
        <v>7</v>
      </c>
      <c r="O864" s="14">
        <v>17</v>
      </c>
      <c r="P864" s="14">
        <v>29</v>
      </c>
      <c r="Q864" s="14">
        <v>-16</v>
      </c>
      <c r="R864" s="14">
        <v>9.3000000000000007</v>
      </c>
      <c r="S864" s="14">
        <v>56</v>
      </c>
      <c r="T864" s="14">
        <v>9</v>
      </c>
      <c r="U864" s="14">
        <v>-173</v>
      </c>
    </row>
    <row r="865" spans="1:21">
      <c r="A865" s="54">
        <v>40482</v>
      </c>
      <c r="B865" s="14">
        <v>14</v>
      </c>
      <c r="C865" s="14">
        <v>8</v>
      </c>
      <c r="D865" s="14">
        <v>7</v>
      </c>
      <c r="E865" s="14">
        <v>-1</v>
      </c>
      <c r="F865" s="14">
        <v>4</v>
      </c>
      <c r="G865" s="14">
        <v>0</v>
      </c>
      <c r="H865" s="14">
        <v>-5</v>
      </c>
      <c r="I865" s="14">
        <v>204</v>
      </c>
      <c r="J865" s="14">
        <v>7.6</v>
      </c>
      <c r="K865" s="14">
        <v>32.4</v>
      </c>
      <c r="L865" s="14">
        <v>10.1</v>
      </c>
      <c r="M865" s="14">
        <v>-2</v>
      </c>
      <c r="N865" s="14">
        <v>-1</v>
      </c>
      <c r="O865" s="14">
        <v>67</v>
      </c>
      <c r="P865" s="14">
        <v>33.5</v>
      </c>
      <c r="Q865" s="14">
        <v>73</v>
      </c>
      <c r="R865" s="14">
        <v>38.1</v>
      </c>
      <c r="S865" s="14">
        <v>-10</v>
      </c>
      <c r="T865" s="14">
        <v>25</v>
      </c>
      <c r="U865" s="14">
        <v>50</v>
      </c>
    </row>
    <row r="866" spans="1:21">
      <c r="A866" s="54">
        <v>40512</v>
      </c>
      <c r="B866" s="14">
        <v>26</v>
      </c>
      <c r="C866" s="14">
        <v>5</v>
      </c>
      <c r="D866" s="14">
        <v>-2</v>
      </c>
      <c r="E866" s="14">
        <v>23</v>
      </c>
      <c r="F866" s="14">
        <v>16</v>
      </c>
      <c r="G866" s="14">
        <v>3.5</v>
      </c>
      <c r="H866" s="14">
        <v>7</v>
      </c>
      <c r="I866" s="14">
        <v>109</v>
      </c>
      <c r="J866" s="14">
        <v>5.5</v>
      </c>
      <c r="K866" s="14">
        <v>-24.7</v>
      </c>
      <c r="L866" s="14">
        <v>8.9</v>
      </c>
      <c r="M866" s="14">
        <v>-6</v>
      </c>
      <c r="N866" s="14">
        <v>-1</v>
      </c>
      <c r="O866" s="14">
        <v>94</v>
      </c>
      <c r="P866" s="14">
        <v>25.7</v>
      </c>
      <c r="Q866" s="14">
        <v>45</v>
      </c>
      <c r="R866" s="14">
        <v>29.5</v>
      </c>
      <c r="S866" s="14">
        <v>-1</v>
      </c>
      <c r="T866" s="14">
        <v>-11</v>
      </c>
      <c r="U866" s="14">
        <v>-10</v>
      </c>
    </row>
    <row r="867" spans="1:21">
      <c r="A867" s="54">
        <v>40543</v>
      </c>
      <c r="B867" s="14">
        <v>-31</v>
      </c>
      <c r="C867" s="14">
        <v>-2</v>
      </c>
      <c r="D867" s="14">
        <v>-39</v>
      </c>
      <c r="E867" s="14">
        <v>10</v>
      </c>
      <c r="F867" s="14">
        <v>12</v>
      </c>
      <c r="G867" s="14">
        <v>0.9</v>
      </c>
      <c r="H867" s="14">
        <v>-2</v>
      </c>
      <c r="I867" s="14">
        <v>124</v>
      </c>
      <c r="J867" s="14">
        <v>6.7</v>
      </c>
      <c r="K867" s="14">
        <v>-11.9</v>
      </c>
      <c r="L867" s="14">
        <v>24.8</v>
      </c>
      <c r="M867" s="14">
        <v>-7</v>
      </c>
      <c r="N867" s="14">
        <v>3</v>
      </c>
      <c r="O867" s="14">
        <v>69</v>
      </c>
      <c r="P867" s="14">
        <v>53</v>
      </c>
      <c r="Q867" s="14">
        <v>15</v>
      </c>
      <c r="R867" s="14">
        <v>16.3</v>
      </c>
      <c r="S867" s="14">
        <v>31</v>
      </c>
      <c r="T867" s="14">
        <v>-9</v>
      </c>
      <c r="U867" s="14">
        <v>-21</v>
      </c>
    </row>
    <row r="868" spans="1:21">
      <c r="A868" s="54">
        <v>40574</v>
      </c>
      <c r="B868" s="14">
        <v>-12</v>
      </c>
      <c r="C868" s="14">
        <v>2</v>
      </c>
      <c r="D868" s="14">
        <v>-40</v>
      </c>
      <c r="E868" s="14">
        <v>26</v>
      </c>
      <c r="F868" s="14">
        <v>31</v>
      </c>
      <c r="G868" s="14">
        <v>8.5</v>
      </c>
      <c r="H868" s="14">
        <v>-5</v>
      </c>
      <c r="I868" s="14">
        <v>39</v>
      </c>
      <c r="J868" s="14">
        <v>6.5</v>
      </c>
      <c r="K868" s="14">
        <v>63</v>
      </c>
      <c r="L868" s="14">
        <v>-32.799999999999997</v>
      </c>
      <c r="M868" s="14">
        <v>-4</v>
      </c>
      <c r="N868" s="14">
        <v>-4</v>
      </c>
      <c r="O868" s="14">
        <v>11</v>
      </c>
      <c r="P868" s="14">
        <v>-27.5</v>
      </c>
      <c r="Q868" s="14">
        <v>19</v>
      </c>
      <c r="R868" s="14">
        <v>-5</v>
      </c>
      <c r="S868" s="14">
        <v>-8</v>
      </c>
      <c r="T868" s="14">
        <v>-10</v>
      </c>
      <c r="U868" s="14">
        <v>-8</v>
      </c>
    </row>
    <row r="869" spans="1:21">
      <c r="A869" s="54">
        <v>40602</v>
      </c>
      <c r="B869" s="14">
        <v>60</v>
      </c>
      <c r="C869" s="14">
        <v>3</v>
      </c>
      <c r="D869" s="14">
        <v>24</v>
      </c>
      <c r="E869" s="14">
        <v>33</v>
      </c>
      <c r="F869" s="14">
        <v>27</v>
      </c>
      <c r="G869" s="14">
        <v>8</v>
      </c>
      <c r="H869" s="14">
        <v>6</v>
      </c>
      <c r="I869" s="14">
        <v>195</v>
      </c>
      <c r="J869" s="14">
        <v>12.7</v>
      </c>
      <c r="K869" s="14">
        <v>21.1</v>
      </c>
      <c r="L869" s="14">
        <v>30.9</v>
      </c>
      <c r="M869" s="14">
        <v>-5</v>
      </c>
      <c r="N869" s="14">
        <v>-4</v>
      </c>
      <c r="O869" s="14">
        <v>79</v>
      </c>
      <c r="P869" s="14">
        <v>34.299999999999997</v>
      </c>
      <c r="Q869" s="14">
        <v>10</v>
      </c>
      <c r="R869" s="14">
        <v>9.1999999999999993</v>
      </c>
      <c r="S869" s="14">
        <v>39</v>
      </c>
      <c r="T869" s="14">
        <v>10</v>
      </c>
      <c r="U869" s="14">
        <v>-43</v>
      </c>
    </row>
    <row r="870" spans="1:21">
      <c r="A870" s="54">
        <v>40633</v>
      </c>
      <c r="B870" s="14">
        <v>62</v>
      </c>
      <c r="C870" s="14">
        <v>15</v>
      </c>
      <c r="D870" s="14">
        <v>26</v>
      </c>
      <c r="E870" s="14">
        <v>21</v>
      </c>
      <c r="F870" s="14">
        <v>19</v>
      </c>
      <c r="G870" s="14">
        <v>-0.6</v>
      </c>
      <c r="H870" s="14">
        <v>2</v>
      </c>
      <c r="I870" s="14">
        <v>196</v>
      </c>
      <c r="J870" s="14">
        <v>16.399999999999999</v>
      </c>
      <c r="K870" s="14">
        <v>31</v>
      </c>
      <c r="L870" s="14">
        <v>10.5</v>
      </c>
      <c r="M870" s="14">
        <v>-1</v>
      </c>
      <c r="N870" s="14">
        <v>5</v>
      </c>
      <c r="O870" s="14">
        <v>65</v>
      </c>
      <c r="P870" s="14">
        <v>31.2</v>
      </c>
      <c r="Q870" s="14">
        <v>14</v>
      </c>
      <c r="R870" s="14">
        <v>22.4</v>
      </c>
      <c r="S870" s="14">
        <v>59</v>
      </c>
      <c r="T870" s="14">
        <v>-4</v>
      </c>
      <c r="U870" s="14">
        <v>-23</v>
      </c>
    </row>
    <row r="871" spans="1:21">
      <c r="A871" s="54">
        <v>40663</v>
      </c>
      <c r="B871" s="14">
        <v>51</v>
      </c>
      <c r="C871" s="14">
        <v>14</v>
      </c>
      <c r="D871" s="14">
        <v>8</v>
      </c>
      <c r="E871" s="14">
        <v>29</v>
      </c>
      <c r="F871" s="14">
        <v>26</v>
      </c>
      <c r="G871" s="14">
        <v>6.3</v>
      </c>
      <c r="H871" s="14">
        <v>3</v>
      </c>
      <c r="I871" s="14">
        <v>271</v>
      </c>
      <c r="J871" s="14">
        <v>12.8</v>
      </c>
      <c r="K871" s="14">
        <v>57</v>
      </c>
      <c r="L871" s="14">
        <v>18.7</v>
      </c>
      <c r="M871" s="14">
        <v>2</v>
      </c>
      <c r="N871" s="14">
        <v>-2</v>
      </c>
      <c r="O871" s="14">
        <v>62</v>
      </c>
      <c r="P871" s="14">
        <v>-5</v>
      </c>
      <c r="Q871" s="14">
        <v>60</v>
      </c>
      <c r="R871" s="14">
        <v>33.9</v>
      </c>
      <c r="S871" s="14">
        <v>51</v>
      </c>
      <c r="T871" s="14">
        <v>9</v>
      </c>
      <c r="U871" s="14">
        <v>-8</v>
      </c>
    </row>
    <row r="872" spans="1:21">
      <c r="A872" s="54">
        <v>40694</v>
      </c>
      <c r="B872" s="14">
        <v>50</v>
      </c>
      <c r="C872" s="14">
        <v>10</v>
      </c>
      <c r="D872" s="14">
        <v>31</v>
      </c>
      <c r="E872" s="14">
        <v>9</v>
      </c>
      <c r="F872" s="14">
        <v>17</v>
      </c>
      <c r="G872" s="14">
        <v>-3.9</v>
      </c>
      <c r="H872" s="14">
        <v>-8</v>
      </c>
      <c r="I872" s="14">
        <v>106</v>
      </c>
      <c r="J872" s="14">
        <v>5.9</v>
      </c>
      <c r="K872" s="14">
        <v>-0.4</v>
      </c>
      <c r="L872" s="14">
        <v>8.1999999999999993</v>
      </c>
      <c r="M872" s="14">
        <v>5</v>
      </c>
      <c r="N872" s="14">
        <v>23</v>
      </c>
      <c r="O872" s="14">
        <v>51</v>
      </c>
      <c r="P872" s="14">
        <v>1.9</v>
      </c>
      <c r="Q872" s="14">
        <v>15</v>
      </c>
      <c r="R872" s="14">
        <v>25.1</v>
      </c>
      <c r="S872" s="14">
        <v>-5</v>
      </c>
      <c r="T872" s="14">
        <v>4</v>
      </c>
      <c r="U872" s="14">
        <v>-55</v>
      </c>
    </row>
    <row r="873" spans="1:21">
      <c r="A873" s="54">
        <v>40724</v>
      </c>
      <c r="B873" s="14">
        <v>38</v>
      </c>
      <c r="C873" s="14">
        <v>12</v>
      </c>
      <c r="D873" s="14">
        <v>12</v>
      </c>
      <c r="E873" s="14">
        <v>14</v>
      </c>
      <c r="F873" s="14">
        <v>18</v>
      </c>
      <c r="G873" s="14">
        <v>0.9</v>
      </c>
      <c r="H873" s="14">
        <v>-4</v>
      </c>
      <c r="I873" s="14">
        <v>163</v>
      </c>
      <c r="J873" s="14">
        <v>7.9</v>
      </c>
      <c r="K873" s="14">
        <v>35.9</v>
      </c>
      <c r="L873" s="14">
        <v>15.9</v>
      </c>
      <c r="M873" s="14">
        <v>6</v>
      </c>
      <c r="N873" s="14">
        <v>-10</v>
      </c>
      <c r="O873" s="14">
        <v>15</v>
      </c>
      <c r="P873" s="14">
        <v>-11.9</v>
      </c>
      <c r="Q873" s="14">
        <v>36</v>
      </c>
      <c r="R873" s="14">
        <v>23.1</v>
      </c>
      <c r="S873" s="14">
        <v>50</v>
      </c>
      <c r="T873" s="14">
        <v>6</v>
      </c>
      <c r="U873" s="14">
        <v>35</v>
      </c>
    </row>
    <row r="874" spans="1:21">
      <c r="A874" s="54">
        <v>40755</v>
      </c>
      <c r="B874" s="14">
        <v>49</v>
      </c>
      <c r="C874" s="14">
        <v>11</v>
      </c>
      <c r="D874" s="14">
        <v>19</v>
      </c>
      <c r="E874" s="14">
        <v>19</v>
      </c>
      <c r="F874" s="14">
        <v>14</v>
      </c>
      <c r="G874" s="14">
        <v>3</v>
      </c>
      <c r="H874" s="14">
        <v>5</v>
      </c>
      <c r="I874" s="14">
        <v>126</v>
      </c>
      <c r="J874" s="14">
        <v>8.1</v>
      </c>
      <c r="K874" s="14">
        <v>43.7</v>
      </c>
      <c r="L874" s="14">
        <v>2.2999999999999998</v>
      </c>
      <c r="M874" s="14">
        <v>-9</v>
      </c>
      <c r="N874" s="14">
        <v>2</v>
      </c>
      <c r="O874" s="14">
        <v>8</v>
      </c>
      <c r="P874" s="14">
        <v>-8.8000000000000007</v>
      </c>
      <c r="Q874" s="14">
        <v>39</v>
      </c>
      <c r="R874" s="14">
        <v>35.200000000000003</v>
      </c>
      <c r="S874" s="14">
        <v>27</v>
      </c>
      <c r="T874" s="14">
        <v>7</v>
      </c>
      <c r="U874" s="14">
        <v>-115</v>
      </c>
    </row>
    <row r="875" spans="1:21">
      <c r="A875" s="54">
        <v>40786</v>
      </c>
      <c r="B875" s="14">
        <v>26</v>
      </c>
      <c r="C875" s="14">
        <v>3</v>
      </c>
      <c r="D875" s="14">
        <v>5</v>
      </c>
      <c r="E875" s="14">
        <v>18</v>
      </c>
      <c r="F875" s="14">
        <v>14</v>
      </c>
      <c r="G875" s="14">
        <v>2.1</v>
      </c>
      <c r="H875" s="14">
        <v>4</v>
      </c>
      <c r="I875" s="14">
        <v>132</v>
      </c>
      <c r="J875" s="14">
        <v>9.5</v>
      </c>
      <c r="K875" s="14">
        <v>-6</v>
      </c>
      <c r="L875" s="14">
        <v>6.8</v>
      </c>
      <c r="M875" s="14">
        <v>-42</v>
      </c>
      <c r="N875" s="14">
        <v>6</v>
      </c>
      <c r="O875" s="14">
        <v>75</v>
      </c>
      <c r="P875" s="14">
        <v>41.1</v>
      </c>
      <c r="Q875" s="14">
        <v>40</v>
      </c>
      <c r="R875" s="14">
        <v>32.1</v>
      </c>
      <c r="S875" s="14">
        <v>25</v>
      </c>
      <c r="T875" s="14">
        <v>17</v>
      </c>
      <c r="U875" s="14">
        <v>-32</v>
      </c>
    </row>
    <row r="876" spans="1:21">
      <c r="A876" s="54">
        <v>40816</v>
      </c>
      <c r="B876" s="14">
        <v>47</v>
      </c>
      <c r="C876" s="14">
        <v>10</v>
      </c>
      <c r="D876" s="14">
        <v>32</v>
      </c>
      <c r="E876" s="14">
        <v>5</v>
      </c>
      <c r="F876" s="14">
        <v>10</v>
      </c>
      <c r="G876" s="14">
        <v>6.6</v>
      </c>
      <c r="H876" s="14">
        <v>-5</v>
      </c>
      <c r="I876" s="14">
        <v>220</v>
      </c>
      <c r="J876" s="14">
        <v>4.5</v>
      </c>
      <c r="K876" s="14">
        <v>24.4</v>
      </c>
      <c r="L876" s="14">
        <v>5.3</v>
      </c>
      <c r="M876" s="14">
        <v>43</v>
      </c>
      <c r="N876" s="14">
        <v>-6</v>
      </c>
      <c r="O876" s="14">
        <v>64</v>
      </c>
      <c r="P876" s="14">
        <v>30.4</v>
      </c>
      <c r="Q876" s="14">
        <v>48</v>
      </c>
      <c r="R876" s="14">
        <v>35.5</v>
      </c>
      <c r="S876" s="14">
        <v>31</v>
      </c>
      <c r="T876" s="14">
        <v>5</v>
      </c>
      <c r="U876" s="14">
        <v>-34</v>
      </c>
    </row>
    <row r="877" spans="1:21">
      <c r="A877" s="54">
        <v>40847</v>
      </c>
      <c r="B877" s="14">
        <v>21</v>
      </c>
      <c r="C877" s="14">
        <v>6</v>
      </c>
      <c r="D877" s="14">
        <v>4</v>
      </c>
      <c r="E877" s="14">
        <v>11</v>
      </c>
      <c r="F877" s="14">
        <v>17</v>
      </c>
      <c r="G877" s="14">
        <v>8.3000000000000007</v>
      </c>
      <c r="H877" s="14">
        <v>-6</v>
      </c>
      <c r="I877" s="14">
        <v>168</v>
      </c>
      <c r="J877" s="14">
        <v>14.9</v>
      </c>
      <c r="K877" s="14">
        <v>5.7</v>
      </c>
      <c r="L877" s="14">
        <v>8.1999999999999993</v>
      </c>
      <c r="M877" s="14">
        <v>0</v>
      </c>
      <c r="N877" s="14">
        <v>13</v>
      </c>
      <c r="O877" s="14">
        <v>46</v>
      </c>
      <c r="P877" s="14">
        <v>18.2</v>
      </c>
      <c r="Q877" s="14">
        <v>42</v>
      </c>
      <c r="R877" s="14">
        <v>28.3</v>
      </c>
      <c r="S877" s="14">
        <v>38</v>
      </c>
      <c r="T877" s="14">
        <v>1</v>
      </c>
      <c r="U877" s="14">
        <v>15</v>
      </c>
    </row>
    <row r="878" spans="1:21">
      <c r="A878" s="54">
        <v>40877</v>
      </c>
      <c r="B878" s="14">
        <v>-1</v>
      </c>
      <c r="C878" s="14">
        <v>4</v>
      </c>
      <c r="D878" s="14">
        <v>5</v>
      </c>
      <c r="E878" s="14">
        <v>-10</v>
      </c>
      <c r="F878" s="14">
        <v>1</v>
      </c>
      <c r="G878" s="14">
        <v>1.4</v>
      </c>
      <c r="H878" s="14">
        <v>-11</v>
      </c>
      <c r="I878" s="14">
        <v>160</v>
      </c>
      <c r="J878" s="14">
        <v>7.5</v>
      </c>
      <c r="K878" s="14">
        <v>5.3</v>
      </c>
      <c r="L878" s="14">
        <v>4.0999999999999996</v>
      </c>
      <c r="M878" s="14">
        <v>-1</v>
      </c>
      <c r="N878" s="14">
        <v>14</v>
      </c>
      <c r="O878" s="14">
        <v>35</v>
      </c>
      <c r="P878" s="14">
        <v>13</v>
      </c>
      <c r="Q878" s="14">
        <v>39</v>
      </c>
      <c r="R878" s="14">
        <v>17.600000000000001</v>
      </c>
      <c r="S878" s="14">
        <v>47</v>
      </c>
      <c r="T878" s="14">
        <v>8</v>
      </c>
      <c r="U878" s="14">
        <v>-27</v>
      </c>
    </row>
    <row r="879" spans="1:21">
      <c r="A879" s="54">
        <v>40908</v>
      </c>
      <c r="B879" s="14">
        <v>57</v>
      </c>
      <c r="C879" s="14">
        <v>7</v>
      </c>
      <c r="D879" s="14">
        <v>18</v>
      </c>
      <c r="E879" s="14">
        <v>32</v>
      </c>
      <c r="F879" s="14">
        <v>37</v>
      </c>
      <c r="G879" s="14">
        <v>7.1</v>
      </c>
      <c r="H879" s="14">
        <v>-5</v>
      </c>
      <c r="I879" s="14">
        <v>162</v>
      </c>
      <c r="J879" s="14">
        <v>19.7</v>
      </c>
      <c r="K879" s="14">
        <v>-7.8</v>
      </c>
      <c r="L879" s="14">
        <v>0.1</v>
      </c>
      <c r="M879" s="14">
        <v>2</v>
      </c>
      <c r="N879" s="14">
        <v>8</v>
      </c>
      <c r="O879" s="14">
        <v>67</v>
      </c>
      <c r="P879" s="14">
        <v>28.2</v>
      </c>
      <c r="Q879" s="14">
        <v>34</v>
      </c>
      <c r="R879" s="14">
        <v>20.5</v>
      </c>
      <c r="S879" s="14">
        <v>27</v>
      </c>
      <c r="T879" s="14">
        <v>13</v>
      </c>
      <c r="U879" s="14">
        <v>-17</v>
      </c>
    </row>
    <row r="880" spans="1:21">
      <c r="A880" s="54">
        <v>40939</v>
      </c>
      <c r="B880" s="14">
        <v>60</v>
      </c>
      <c r="C880" s="14">
        <v>9</v>
      </c>
      <c r="D880" s="14">
        <v>15</v>
      </c>
      <c r="E880" s="14">
        <v>36</v>
      </c>
      <c r="F880" s="14">
        <v>30</v>
      </c>
      <c r="G880" s="14">
        <v>8.1</v>
      </c>
      <c r="H880" s="14">
        <v>6</v>
      </c>
      <c r="I880" s="14">
        <v>302</v>
      </c>
      <c r="J880" s="14">
        <v>15.6</v>
      </c>
      <c r="K880" s="14">
        <v>70.099999999999994</v>
      </c>
      <c r="L880" s="14">
        <v>18</v>
      </c>
      <c r="M880" s="14">
        <v>-13</v>
      </c>
      <c r="N880" s="14">
        <v>6</v>
      </c>
      <c r="O880" s="14">
        <v>87</v>
      </c>
      <c r="P880" s="14">
        <v>24.6</v>
      </c>
      <c r="Q880" s="14">
        <v>44</v>
      </c>
      <c r="R880" s="14">
        <v>45</v>
      </c>
      <c r="S880" s="14">
        <v>62</v>
      </c>
      <c r="T880" s="14">
        <v>11</v>
      </c>
      <c r="U880" s="14">
        <v>-8</v>
      </c>
    </row>
    <row r="881" spans="1:21">
      <c r="A881" s="54">
        <v>40968</v>
      </c>
      <c r="B881" s="14">
        <v>30</v>
      </c>
      <c r="C881" s="14">
        <v>5</v>
      </c>
      <c r="D881" s="14">
        <v>3</v>
      </c>
      <c r="E881" s="14">
        <v>22</v>
      </c>
      <c r="F881" s="14">
        <v>22</v>
      </c>
      <c r="G881" s="14">
        <v>5.5</v>
      </c>
      <c r="H881" s="14">
        <v>0</v>
      </c>
      <c r="I881" s="14">
        <v>231</v>
      </c>
      <c r="J881" s="14">
        <v>12.1</v>
      </c>
      <c r="K881" s="14">
        <v>-21.8</v>
      </c>
      <c r="L881" s="14">
        <v>25.9</v>
      </c>
      <c r="M881" s="14">
        <v>11</v>
      </c>
      <c r="N881" s="14">
        <v>8</v>
      </c>
      <c r="O881" s="14">
        <v>71</v>
      </c>
      <c r="P881" s="14">
        <v>42</v>
      </c>
      <c r="Q881" s="14">
        <v>83</v>
      </c>
      <c r="R881" s="14">
        <v>53.6</v>
      </c>
      <c r="S881" s="14">
        <v>41</v>
      </c>
      <c r="T881" s="14">
        <v>1</v>
      </c>
      <c r="U881" s="14">
        <v>1</v>
      </c>
    </row>
    <row r="882" spans="1:21">
      <c r="A882" s="54">
        <v>40999</v>
      </c>
      <c r="B882" s="14">
        <v>38</v>
      </c>
      <c r="C882" s="14">
        <v>4</v>
      </c>
      <c r="D882" s="14">
        <v>-4</v>
      </c>
      <c r="E882" s="14">
        <v>38</v>
      </c>
      <c r="F882" s="14">
        <v>26</v>
      </c>
      <c r="G882" s="14">
        <v>11.9</v>
      </c>
      <c r="H882" s="14">
        <v>12</v>
      </c>
      <c r="I882" s="14">
        <v>206</v>
      </c>
      <c r="J882" s="14">
        <v>6.4</v>
      </c>
      <c r="K882" s="14">
        <v>30.8</v>
      </c>
      <c r="L882" s="14">
        <v>4.8</v>
      </c>
      <c r="M882" s="14">
        <v>2</v>
      </c>
      <c r="N882" s="14">
        <v>25</v>
      </c>
      <c r="O882" s="14">
        <v>32</v>
      </c>
      <c r="P882" s="14">
        <v>-4.5</v>
      </c>
      <c r="Q882" s="14">
        <v>32</v>
      </c>
      <c r="R882" s="14">
        <v>28.2</v>
      </c>
      <c r="S882" s="14">
        <v>65</v>
      </c>
      <c r="T882" s="14">
        <v>7</v>
      </c>
      <c r="U882" s="14">
        <v>-4</v>
      </c>
    </row>
    <row r="883" spans="1:21">
      <c r="A883" s="54">
        <v>41029</v>
      </c>
      <c r="B883" s="14">
        <v>12</v>
      </c>
      <c r="C883" s="14">
        <v>1</v>
      </c>
      <c r="D883" s="14">
        <v>-7</v>
      </c>
      <c r="E883" s="14">
        <v>18</v>
      </c>
      <c r="F883" s="14">
        <v>15</v>
      </c>
      <c r="G883" s="14">
        <v>4.5999999999999996</v>
      </c>
      <c r="H883" s="14">
        <v>3</v>
      </c>
      <c r="I883" s="14">
        <v>82</v>
      </c>
      <c r="J883" s="14">
        <v>13.9</v>
      </c>
      <c r="K883" s="14">
        <v>11.6</v>
      </c>
      <c r="L883" s="14">
        <v>-12.1</v>
      </c>
      <c r="M883" s="14">
        <v>1</v>
      </c>
      <c r="N883" s="14">
        <v>3</v>
      </c>
      <c r="O883" s="14">
        <v>49</v>
      </c>
      <c r="P883" s="14">
        <v>6.1</v>
      </c>
      <c r="Q883" s="14">
        <v>18</v>
      </c>
      <c r="R883" s="14">
        <v>19.100000000000001</v>
      </c>
      <c r="S883" s="14">
        <v>3</v>
      </c>
      <c r="T883" s="14">
        <v>-5</v>
      </c>
      <c r="U883" s="14">
        <v>-12</v>
      </c>
    </row>
    <row r="884" spans="1:21">
      <c r="A884" s="54">
        <v>41060</v>
      </c>
      <c r="B884" s="14">
        <v>2</v>
      </c>
      <c r="C884" s="14">
        <v>5</v>
      </c>
      <c r="D884" s="14">
        <v>-14</v>
      </c>
      <c r="E884" s="14">
        <v>11</v>
      </c>
      <c r="F884" s="14">
        <v>10</v>
      </c>
      <c r="G884" s="14">
        <v>4.2</v>
      </c>
      <c r="H884" s="14">
        <v>1</v>
      </c>
      <c r="I884" s="14">
        <v>118</v>
      </c>
      <c r="J884" s="14">
        <v>10.5</v>
      </c>
      <c r="K884" s="14">
        <v>-3.3</v>
      </c>
      <c r="L884" s="14">
        <v>32.6</v>
      </c>
      <c r="M884" s="14">
        <v>6</v>
      </c>
      <c r="N884" s="14">
        <v>12</v>
      </c>
      <c r="O884" s="14">
        <v>25</v>
      </c>
      <c r="P884" s="14">
        <v>9.9</v>
      </c>
      <c r="Q884" s="14">
        <v>40</v>
      </c>
      <c r="R884" s="14">
        <v>30.9</v>
      </c>
      <c r="S884" s="14">
        <v>-4</v>
      </c>
      <c r="T884" s="14">
        <v>0</v>
      </c>
      <c r="U884" s="14">
        <v>-20</v>
      </c>
    </row>
    <row r="885" spans="1:21">
      <c r="A885" s="54">
        <v>41090</v>
      </c>
      <c r="B885" s="14">
        <v>25</v>
      </c>
      <c r="C885" s="14">
        <v>-1</v>
      </c>
      <c r="D885" s="14">
        <v>17</v>
      </c>
      <c r="E885" s="14">
        <v>9</v>
      </c>
      <c r="F885" s="14">
        <v>9</v>
      </c>
      <c r="G885" s="14">
        <v>4.8</v>
      </c>
      <c r="H885" s="14">
        <v>0</v>
      </c>
      <c r="I885" s="14">
        <v>29</v>
      </c>
      <c r="J885" s="14">
        <v>5.7</v>
      </c>
      <c r="K885" s="14">
        <v>-16.899999999999999</v>
      </c>
      <c r="L885" s="14">
        <v>0.2</v>
      </c>
      <c r="M885" s="14">
        <v>-11</v>
      </c>
      <c r="N885" s="14">
        <v>0</v>
      </c>
      <c r="O885" s="14">
        <v>55</v>
      </c>
      <c r="P885" s="14">
        <v>23.5</v>
      </c>
      <c r="Q885" s="14">
        <v>-9</v>
      </c>
      <c r="R885" s="14">
        <v>5.0999999999999996</v>
      </c>
      <c r="S885" s="14">
        <v>-3</v>
      </c>
      <c r="T885" s="14">
        <v>7</v>
      </c>
      <c r="U885" s="14">
        <v>19</v>
      </c>
    </row>
    <row r="886" spans="1:21">
      <c r="A886" s="54">
        <v>41121</v>
      </c>
      <c r="B886" s="14">
        <v>36</v>
      </c>
      <c r="C886" s="14">
        <v>-3</v>
      </c>
      <c r="D886" s="14">
        <v>11</v>
      </c>
      <c r="E886" s="14">
        <v>28</v>
      </c>
      <c r="F886" s="14">
        <v>23</v>
      </c>
      <c r="G886" s="14">
        <v>13.3</v>
      </c>
      <c r="H886" s="14">
        <v>5</v>
      </c>
      <c r="I886" s="14">
        <v>133</v>
      </c>
      <c r="J886" s="14">
        <v>10.9</v>
      </c>
      <c r="K886" s="14">
        <v>-5.0999999999999996</v>
      </c>
      <c r="L886" s="14">
        <v>12.2</v>
      </c>
      <c r="M886" s="14">
        <v>6</v>
      </c>
      <c r="N886" s="14">
        <v>-4</v>
      </c>
      <c r="O886" s="14">
        <v>43</v>
      </c>
      <c r="P886" s="14">
        <v>10.5</v>
      </c>
      <c r="Q886" s="14">
        <v>35</v>
      </c>
      <c r="R886" s="14">
        <v>26.4</v>
      </c>
      <c r="S886" s="14">
        <v>33</v>
      </c>
      <c r="T886" s="14">
        <v>9</v>
      </c>
      <c r="U886" s="14">
        <v>-17</v>
      </c>
    </row>
    <row r="887" spans="1:21">
      <c r="A887" s="54">
        <v>41152</v>
      </c>
      <c r="B887" s="14">
        <v>12</v>
      </c>
      <c r="C887" s="14">
        <v>0</v>
      </c>
      <c r="D887" s="14">
        <v>16</v>
      </c>
      <c r="E887" s="14">
        <v>-4</v>
      </c>
      <c r="F887" s="14">
        <v>-11</v>
      </c>
      <c r="G887" s="14">
        <v>-5.3</v>
      </c>
      <c r="H887" s="14">
        <v>7</v>
      </c>
      <c r="I887" s="14">
        <v>157</v>
      </c>
      <c r="J887" s="14">
        <v>-0.1</v>
      </c>
      <c r="K887" s="14">
        <v>5</v>
      </c>
      <c r="L887" s="14">
        <v>12.3</v>
      </c>
      <c r="M887" s="14">
        <v>-4</v>
      </c>
      <c r="N887" s="14">
        <v>9</v>
      </c>
      <c r="O887" s="14">
        <v>32</v>
      </c>
      <c r="P887" s="14">
        <v>3.5</v>
      </c>
      <c r="Q887" s="14">
        <v>28</v>
      </c>
      <c r="R887" s="14">
        <v>27.2</v>
      </c>
      <c r="S887" s="14">
        <v>69</v>
      </c>
      <c r="T887" s="14">
        <v>-2</v>
      </c>
      <c r="U887" s="14">
        <v>3</v>
      </c>
    </row>
    <row r="888" spans="1:21">
      <c r="A888" s="54">
        <v>41182</v>
      </c>
      <c r="B888" s="14">
        <v>2</v>
      </c>
      <c r="C888" s="14">
        <v>-5</v>
      </c>
      <c r="D888" s="14">
        <v>13</v>
      </c>
      <c r="E888" s="14">
        <v>-6</v>
      </c>
      <c r="F888" s="14">
        <v>-9</v>
      </c>
      <c r="G888" s="14">
        <v>-0.4</v>
      </c>
      <c r="H888" s="14">
        <v>3</v>
      </c>
      <c r="I888" s="14">
        <v>176</v>
      </c>
      <c r="J888" s="14">
        <v>-3</v>
      </c>
      <c r="K888" s="14">
        <v>36.299999999999997</v>
      </c>
      <c r="L888" s="14">
        <v>3.9</v>
      </c>
      <c r="M888" s="14">
        <v>-6</v>
      </c>
      <c r="N888" s="14">
        <v>12</v>
      </c>
      <c r="O888" s="14">
        <v>14</v>
      </c>
      <c r="P888" s="14">
        <v>-30.4</v>
      </c>
      <c r="Q888" s="14">
        <v>40</v>
      </c>
      <c r="R888" s="14">
        <v>35.4</v>
      </c>
      <c r="S888" s="14">
        <v>68</v>
      </c>
      <c r="T888" s="14">
        <v>11</v>
      </c>
      <c r="U888" s="14">
        <v>9</v>
      </c>
    </row>
    <row r="889" spans="1:21">
      <c r="A889" s="54">
        <v>41213</v>
      </c>
      <c r="B889" s="14">
        <v>11</v>
      </c>
      <c r="C889" s="14">
        <v>-9</v>
      </c>
      <c r="D889" s="14">
        <v>13</v>
      </c>
      <c r="E889" s="14">
        <v>7</v>
      </c>
      <c r="F889" s="14">
        <v>2</v>
      </c>
      <c r="G889" s="14">
        <v>-5.2</v>
      </c>
      <c r="H889" s="14">
        <v>5</v>
      </c>
      <c r="I889" s="14">
        <v>170</v>
      </c>
      <c r="J889" s="14">
        <v>10.6</v>
      </c>
      <c r="K889" s="14">
        <v>15.3</v>
      </c>
      <c r="L889" s="14">
        <v>10.5</v>
      </c>
      <c r="M889" s="14">
        <v>-3</v>
      </c>
      <c r="N889" s="14">
        <v>9</v>
      </c>
      <c r="O889" s="14">
        <v>73</v>
      </c>
      <c r="P889" s="14">
        <v>26.8</v>
      </c>
      <c r="Q889" s="14">
        <v>40</v>
      </c>
      <c r="R889" s="14">
        <v>50.8</v>
      </c>
      <c r="S889" s="14">
        <v>11</v>
      </c>
      <c r="T889" s="14">
        <v>4</v>
      </c>
      <c r="U889" s="14">
        <v>-22</v>
      </c>
    </row>
    <row r="890" spans="1:21">
      <c r="A890" s="54">
        <v>41243</v>
      </c>
      <c r="B890" s="14">
        <v>5</v>
      </c>
      <c r="C890" s="14">
        <v>6</v>
      </c>
      <c r="D890" s="14">
        <v>10</v>
      </c>
      <c r="E890" s="14">
        <v>-11</v>
      </c>
      <c r="F890" s="14">
        <v>3</v>
      </c>
      <c r="G890" s="14">
        <v>10.9</v>
      </c>
      <c r="H890" s="14">
        <v>-14</v>
      </c>
      <c r="I890" s="14">
        <v>171</v>
      </c>
      <c r="J890" s="14">
        <v>3.3</v>
      </c>
      <c r="K890" s="14">
        <v>75.7</v>
      </c>
      <c r="L890" s="14">
        <v>-8.5</v>
      </c>
      <c r="M890" s="14">
        <v>7</v>
      </c>
      <c r="N890" s="14">
        <v>6</v>
      </c>
      <c r="O890" s="14">
        <v>54</v>
      </c>
      <c r="P890" s="14">
        <v>19.5</v>
      </c>
      <c r="Q890" s="14">
        <v>6</v>
      </c>
      <c r="R890" s="14">
        <v>14.4</v>
      </c>
      <c r="S890" s="14">
        <v>27</v>
      </c>
      <c r="T890" s="14">
        <v>3</v>
      </c>
      <c r="U890" s="14">
        <v>-20</v>
      </c>
    </row>
    <row r="891" spans="1:21">
      <c r="A891" s="54">
        <v>41274</v>
      </c>
      <c r="B891" s="14">
        <v>55</v>
      </c>
      <c r="C891" s="14">
        <v>5</v>
      </c>
      <c r="D891" s="14">
        <v>40</v>
      </c>
      <c r="E891" s="14">
        <v>10</v>
      </c>
      <c r="F891" s="14">
        <v>17</v>
      </c>
      <c r="G891" s="14">
        <v>3.6</v>
      </c>
      <c r="H891" s="14">
        <v>-7</v>
      </c>
      <c r="I891" s="14">
        <v>180</v>
      </c>
      <c r="J891" s="14">
        <v>6</v>
      </c>
      <c r="K891" s="14">
        <v>-30.9</v>
      </c>
      <c r="L891" s="14">
        <v>35.6</v>
      </c>
      <c r="M891" s="14">
        <v>1</v>
      </c>
      <c r="N891" s="14">
        <v>12</v>
      </c>
      <c r="O891" s="14">
        <v>37</v>
      </c>
      <c r="P891" s="14">
        <v>3.6</v>
      </c>
      <c r="Q891" s="14">
        <v>48</v>
      </c>
      <c r="R891" s="14">
        <v>46.2</v>
      </c>
      <c r="S891" s="14">
        <v>68</v>
      </c>
      <c r="T891" s="14">
        <v>3</v>
      </c>
      <c r="U891" s="14">
        <v>4</v>
      </c>
    </row>
    <row r="892" spans="1:21">
      <c r="A892" s="54">
        <v>41305</v>
      </c>
      <c r="B892" s="14">
        <v>48</v>
      </c>
      <c r="C892" s="14">
        <v>3</v>
      </c>
      <c r="D892" s="14">
        <v>22</v>
      </c>
      <c r="E892" s="14">
        <v>23</v>
      </c>
      <c r="F892" s="14">
        <v>10</v>
      </c>
      <c r="G892" s="14">
        <v>3.9</v>
      </c>
      <c r="H892" s="14">
        <v>13</v>
      </c>
      <c r="I892" s="14">
        <v>161</v>
      </c>
      <c r="J892" s="14">
        <v>13.7</v>
      </c>
      <c r="K892" s="14">
        <v>22.5</v>
      </c>
      <c r="L892" s="14">
        <v>1.3</v>
      </c>
      <c r="M892" s="14">
        <v>-14</v>
      </c>
      <c r="N892" s="14">
        <v>9</v>
      </c>
      <c r="O892" s="14">
        <v>43</v>
      </c>
      <c r="P892" s="14">
        <v>12.2</v>
      </c>
      <c r="Q892" s="14">
        <v>21</v>
      </c>
      <c r="R892" s="14">
        <v>18.7</v>
      </c>
      <c r="S892" s="14">
        <v>59</v>
      </c>
      <c r="T892" s="14">
        <v>6</v>
      </c>
      <c r="U892" s="14">
        <v>-18</v>
      </c>
    </row>
    <row r="893" spans="1:21">
      <c r="A893" s="54">
        <v>41333</v>
      </c>
      <c r="B893" s="14">
        <v>58</v>
      </c>
      <c r="C893" s="14">
        <v>7</v>
      </c>
      <c r="D893" s="14">
        <v>38</v>
      </c>
      <c r="E893" s="14">
        <v>13</v>
      </c>
      <c r="F893" s="14">
        <v>8</v>
      </c>
      <c r="G893" s="14">
        <v>6.1</v>
      </c>
      <c r="H893" s="14">
        <v>5</v>
      </c>
      <c r="I893" s="14">
        <v>208</v>
      </c>
      <c r="J893" s="14">
        <v>3.1</v>
      </c>
      <c r="K893" s="14">
        <v>15.1</v>
      </c>
      <c r="L893" s="14">
        <v>-1.7</v>
      </c>
      <c r="M893" s="14">
        <v>38</v>
      </c>
      <c r="N893" s="14">
        <v>14</v>
      </c>
      <c r="O893" s="14">
        <v>94</v>
      </c>
      <c r="P893" s="14">
        <v>16.600000000000001</v>
      </c>
      <c r="Q893" s="14">
        <v>2</v>
      </c>
      <c r="R893" s="14">
        <v>22.6</v>
      </c>
      <c r="S893" s="14">
        <v>45</v>
      </c>
      <c r="T893" s="14">
        <v>-2</v>
      </c>
      <c r="U893" s="14">
        <v>12</v>
      </c>
    </row>
    <row r="894" spans="1:21">
      <c r="A894" s="54">
        <v>41364</v>
      </c>
      <c r="B894" s="14">
        <v>22</v>
      </c>
      <c r="C894" s="14">
        <v>1</v>
      </c>
      <c r="D894" s="14">
        <v>18</v>
      </c>
      <c r="E894" s="14">
        <v>3</v>
      </c>
      <c r="F894" s="14">
        <v>8</v>
      </c>
      <c r="G894" s="14">
        <v>5.6</v>
      </c>
      <c r="H894" s="14">
        <v>-5</v>
      </c>
      <c r="I894" s="14">
        <v>128</v>
      </c>
      <c r="J894" s="14">
        <v>2.2000000000000002</v>
      </c>
      <c r="K894" s="14">
        <v>-2.2999999999999998</v>
      </c>
      <c r="L894" s="14">
        <v>-6.4</v>
      </c>
      <c r="M894" s="14">
        <v>0</v>
      </c>
      <c r="N894" s="14">
        <v>7</v>
      </c>
      <c r="O894" s="14">
        <v>54</v>
      </c>
      <c r="P894" s="14">
        <v>19.600000000000001</v>
      </c>
      <c r="Q894" s="14">
        <v>49</v>
      </c>
      <c r="R894" s="14">
        <v>28.1</v>
      </c>
      <c r="S894" s="14">
        <v>31</v>
      </c>
      <c r="T894" s="14">
        <v>-5</v>
      </c>
      <c r="U894" s="14">
        <v>-11</v>
      </c>
    </row>
    <row r="895" spans="1:21">
      <c r="A895" s="54">
        <v>41394</v>
      </c>
      <c r="B895" s="14">
        <v>-7</v>
      </c>
      <c r="C895" s="14">
        <v>-2</v>
      </c>
      <c r="D895" s="14">
        <v>-6</v>
      </c>
      <c r="E895" s="14">
        <v>1</v>
      </c>
      <c r="F895" s="14">
        <v>3</v>
      </c>
      <c r="G895" s="14">
        <v>1.5</v>
      </c>
      <c r="H895" s="14">
        <v>-2</v>
      </c>
      <c r="I895" s="14">
        <v>199</v>
      </c>
      <c r="J895" s="14">
        <v>-0.2</v>
      </c>
      <c r="K895" s="14">
        <v>19.100000000000001</v>
      </c>
      <c r="L895" s="14">
        <v>14.5</v>
      </c>
      <c r="M895" s="14">
        <v>-3</v>
      </c>
      <c r="N895" s="14">
        <v>15</v>
      </c>
      <c r="O895" s="14">
        <v>62</v>
      </c>
      <c r="P895" s="14">
        <v>13.1</v>
      </c>
      <c r="Q895" s="14">
        <v>47</v>
      </c>
      <c r="R895" s="14">
        <v>41.7</v>
      </c>
      <c r="S895" s="14">
        <v>39</v>
      </c>
      <c r="T895" s="14">
        <v>4</v>
      </c>
      <c r="U895" s="14">
        <v>-1</v>
      </c>
    </row>
    <row r="896" spans="1:21">
      <c r="A896" s="54">
        <v>41425</v>
      </c>
      <c r="B896" s="14">
        <v>38</v>
      </c>
      <c r="C896" s="14">
        <v>5</v>
      </c>
      <c r="D896" s="14">
        <v>33</v>
      </c>
      <c r="E896" s="14">
        <v>0</v>
      </c>
      <c r="F896" s="14">
        <v>-1</v>
      </c>
      <c r="G896" s="14">
        <v>5</v>
      </c>
      <c r="H896" s="14">
        <v>1</v>
      </c>
      <c r="I896" s="14">
        <v>189</v>
      </c>
      <c r="J896" s="14">
        <v>4.7</v>
      </c>
      <c r="K896" s="14">
        <v>33.799999999999997</v>
      </c>
      <c r="L896" s="14">
        <v>-3.9</v>
      </c>
      <c r="M896" s="14">
        <v>15</v>
      </c>
      <c r="N896" s="14">
        <v>11</v>
      </c>
      <c r="O896" s="14">
        <v>54</v>
      </c>
      <c r="P896" s="14">
        <v>9.3000000000000007</v>
      </c>
      <c r="Q896" s="14">
        <v>17</v>
      </c>
      <c r="R896" s="14">
        <v>0.7</v>
      </c>
      <c r="S896" s="14">
        <v>41</v>
      </c>
      <c r="T896" s="14">
        <v>15</v>
      </c>
      <c r="U896" s="14">
        <v>-5</v>
      </c>
    </row>
    <row r="897" spans="1:21">
      <c r="A897" s="54">
        <v>41455</v>
      </c>
      <c r="B897" s="14">
        <v>33</v>
      </c>
      <c r="C897" s="14">
        <v>3</v>
      </c>
      <c r="D897" s="14">
        <v>26</v>
      </c>
      <c r="E897" s="14">
        <v>4</v>
      </c>
      <c r="F897" s="14">
        <v>6</v>
      </c>
      <c r="G897" s="14">
        <v>7.5</v>
      </c>
      <c r="H897" s="14">
        <v>-2</v>
      </c>
      <c r="I897" s="14">
        <v>172</v>
      </c>
      <c r="J897" s="14">
        <v>5.7</v>
      </c>
      <c r="K897" s="14">
        <v>46.5</v>
      </c>
      <c r="L897" s="14">
        <v>4.3</v>
      </c>
      <c r="M897" s="14">
        <v>-4</v>
      </c>
      <c r="N897" s="14">
        <v>5</v>
      </c>
      <c r="O897" s="14">
        <v>45</v>
      </c>
      <c r="P897" s="14">
        <v>12.6</v>
      </c>
      <c r="Q897" s="14">
        <v>-1</v>
      </c>
      <c r="R897" s="14">
        <v>16.100000000000001</v>
      </c>
      <c r="S897" s="14">
        <v>59</v>
      </c>
      <c r="T897" s="14">
        <v>10</v>
      </c>
      <c r="U897" s="14">
        <v>-24</v>
      </c>
    </row>
    <row r="898" spans="1:21">
      <c r="A898" s="54">
        <v>41486</v>
      </c>
      <c r="B898" s="14">
        <v>-19</v>
      </c>
      <c r="C898" s="14">
        <v>-3</v>
      </c>
      <c r="D898" s="14">
        <v>4</v>
      </c>
      <c r="E898" s="14">
        <v>-20</v>
      </c>
      <c r="F898" s="14">
        <v>-22</v>
      </c>
      <c r="G898" s="14">
        <v>-12.3</v>
      </c>
      <c r="H898" s="14">
        <v>2</v>
      </c>
      <c r="I898" s="14">
        <v>156</v>
      </c>
      <c r="J898" s="14">
        <v>7.1</v>
      </c>
      <c r="K898" s="14">
        <v>41.2</v>
      </c>
      <c r="L898" s="14">
        <v>-7.9</v>
      </c>
      <c r="M898" s="14">
        <v>13</v>
      </c>
      <c r="N898" s="14">
        <v>16</v>
      </c>
      <c r="O898" s="14">
        <v>47</v>
      </c>
      <c r="P898" s="14">
        <v>1.6</v>
      </c>
      <c r="Q898" s="14">
        <v>4</v>
      </c>
      <c r="R898" s="14">
        <v>-18</v>
      </c>
      <c r="S898" s="14">
        <v>36</v>
      </c>
      <c r="T898" s="14">
        <v>3</v>
      </c>
      <c r="U898" s="14">
        <v>-25</v>
      </c>
    </row>
    <row r="899" spans="1:21">
      <c r="A899" s="54">
        <v>41517</v>
      </c>
      <c r="B899" s="14">
        <v>51</v>
      </c>
      <c r="C899" s="14">
        <v>2</v>
      </c>
      <c r="D899" s="14">
        <v>19</v>
      </c>
      <c r="E899" s="14">
        <v>30</v>
      </c>
      <c r="F899" s="14">
        <v>30</v>
      </c>
      <c r="G899" s="14">
        <v>18.3</v>
      </c>
      <c r="H899" s="14">
        <v>0</v>
      </c>
      <c r="I899" s="14">
        <v>175</v>
      </c>
      <c r="J899" s="14">
        <v>6.1</v>
      </c>
      <c r="K899" s="14">
        <v>39.799999999999997</v>
      </c>
      <c r="L899" s="14">
        <v>15.9</v>
      </c>
      <c r="M899" s="14">
        <v>-30</v>
      </c>
      <c r="N899" s="14">
        <v>-1</v>
      </c>
      <c r="O899" s="14">
        <v>26</v>
      </c>
      <c r="P899" s="14">
        <v>9.6</v>
      </c>
      <c r="Q899" s="14">
        <v>69</v>
      </c>
      <c r="R899" s="14">
        <v>57.6</v>
      </c>
      <c r="S899" s="14">
        <v>39</v>
      </c>
      <c r="T899" s="14">
        <v>11</v>
      </c>
      <c r="U899" s="14">
        <v>16</v>
      </c>
    </row>
    <row r="900" spans="1:21">
      <c r="A900" s="54">
        <v>41547</v>
      </c>
      <c r="B900" s="14">
        <v>54</v>
      </c>
      <c r="C900" s="14">
        <v>4</v>
      </c>
      <c r="D900" s="14">
        <v>32</v>
      </c>
      <c r="E900" s="14">
        <v>18</v>
      </c>
      <c r="F900" s="14">
        <v>17</v>
      </c>
      <c r="G900" s="14">
        <v>4.9000000000000004</v>
      </c>
      <c r="H900" s="14">
        <v>1</v>
      </c>
      <c r="I900" s="14">
        <v>129</v>
      </c>
      <c r="J900" s="14">
        <v>12.8</v>
      </c>
      <c r="K900" s="14">
        <v>33.200000000000003</v>
      </c>
      <c r="L900" s="14">
        <v>26.4</v>
      </c>
      <c r="M900" s="14">
        <v>17</v>
      </c>
      <c r="N900" s="14">
        <v>1</v>
      </c>
      <c r="O900" s="14">
        <v>28</v>
      </c>
      <c r="P900" s="14">
        <v>5.4</v>
      </c>
      <c r="Q900" s="14">
        <v>-10</v>
      </c>
      <c r="R900" s="14">
        <v>13.5</v>
      </c>
      <c r="S900" s="14">
        <v>12</v>
      </c>
      <c r="T900" s="14">
        <v>8</v>
      </c>
      <c r="U900" s="14">
        <v>4</v>
      </c>
    </row>
    <row r="901" spans="1:21">
      <c r="A901" s="54">
        <v>41578</v>
      </c>
      <c r="B901" s="14">
        <v>47</v>
      </c>
      <c r="C901" s="14">
        <v>2</v>
      </c>
      <c r="D901" s="14">
        <v>21</v>
      </c>
      <c r="E901" s="14">
        <v>24</v>
      </c>
      <c r="F901" s="14">
        <v>12</v>
      </c>
      <c r="G901" s="14">
        <v>5.3</v>
      </c>
      <c r="H901" s="14">
        <v>12</v>
      </c>
      <c r="I901" s="14">
        <v>183</v>
      </c>
      <c r="J901" s="14">
        <v>-11.9</v>
      </c>
      <c r="K901" s="14">
        <v>33.6</v>
      </c>
      <c r="L901" s="14">
        <v>6</v>
      </c>
      <c r="M901" s="14">
        <v>12</v>
      </c>
      <c r="N901" s="14">
        <v>6</v>
      </c>
      <c r="O901" s="14">
        <v>49</v>
      </c>
      <c r="P901" s="14">
        <v>1.2</v>
      </c>
      <c r="Q901" s="14">
        <v>25</v>
      </c>
      <c r="R901" s="14">
        <v>8.6999999999999993</v>
      </c>
      <c r="S901" s="14">
        <v>56</v>
      </c>
      <c r="T901" s="14">
        <v>7</v>
      </c>
      <c r="U901" s="14">
        <v>-5</v>
      </c>
    </row>
    <row r="902" spans="1:21">
      <c r="A902" s="54">
        <v>41608</v>
      </c>
      <c r="B902" s="14">
        <v>54</v>
      </c>
      <c r="C902" s="14">
        <v>-1</v>
      </c>
      <c r="D902" s="14">
        <v>32</v>
      </c>
      <c r="E902" s="14">
        <v>23</v>
      </c>
      <c r="F902" s="14">
        <v>13</v>
      </c>
      <c r="G902" s="14">
        <v>6</v>
      </c>
      <c r="H902" s="14">
        <v>10</v>
      </c>
      <c r="I902" s="14">
        <v>197</v>
      </c>
      <c r="J902" s="14">
        <v>11.4</v>
      </c>
      <c r="K902" s="14">
        <v>16</v>
      </c>
      <c r="L902" s="14">
        <v>17.600000000000001</v>
      </c>
      <c r="M902" s="14">
        <v>5</v>
      </c>
      <c r="N902" s="14">
        <v>0</v>
      </c>
      <c r="O902" s="14">
        <v>69</v>
      </c>
      <c r="P902" s="14">
        <v>19.399999999999999</v>
      </c>
      <c r="Q902" s="14">
        <v>36</v>
      </c>
      <c r="R902" s="14">
        <v>27.3</v>
      </c>
      <c r="S902" s="14">
        <v>37</v>
      </c>
      <c r="T902" s="14">
        <v>4</v>
      </c>
      <c r="U902" s="14">
        <v>13</v>
      </c>
    </row>
    <row r="903" spans="1:21">
      <c r="A903" s="54">
        <v>41639</v>
      </c>
      <c r="B903" s="14">
        <v>-30</v>
      </c>
      <c r="C903" s="14">
        <v>-3</v>
      </c>
      <c r="D903" s="14">
        <v>-31</v>
      </c>
      <c r="E903" s="14">
        <v>4</v>
      </c>
      <c r="F903" s="14">
        <v>2</v>
      </c>
      <c r="G903" s="14">
        <v>4.5</v>
      </c>
      <c r="H903" s="14">
        <v>2</v>
      </c>
      <c r="I903" s="14">
        <v>122</v>
      </c>
      <c r="J903" s="14">
        <v>5.8</v>
      </c>
      <c r="K903" s="14">
        <v>75.400000000000006</v>
      </c>
      <c r="L903" s="14">
        <v>11.4</v>
      </c>
      <c r="M903" s="14">
        <v>2</v>
      </c>
      <c r="N903" s="14">
        <v>4</v>
      </c>
      <c r="O903" s="14">
        <v>-11</v>
      </c>
      <c r="P903" s="14">
        <v>25.2</v>
      </c>
      <c r="Q903" s="14">
        <v>2</v>
      </c>
      <c r="R903" s="14">
        <v>8.5</v>
      </c>
      <c r="S903" s="14">
        <v>22</v>
      </c>
      <c r="T903" s="14">
        <v>12</v>
      </c>
      <c r="U903" s="14">
        <v>-23</v>
      </c>
    </row>
    <row r="904" spans="1:21">
      <c r="A904" s="54">
        <v>41670</v>
      </c>
      <c r="B904" s="14">
        <v>56</v>
      </c>
      <c r="C904" s="14">
        <v>5</v>
      </c>
      <c r="D904" s="14">
        <v>53</v>
      </c>
      <c r="E904" s="14">
        <v>-2</v>
      </c>
      <c r="F904" s="14">
        <v>-8</v>
      </c>
      <c r="G904" s="14">
        <v>-9.9</v>
      </c>
      <c r="H904" s="14">
        <v>6</v>
      </c>
      <c r="I904" s="14">
        <v>125</v>
      </c>
      <c r="J904" s="14">
        <v>15.4</v>
      </c>
      <c r="K904" s="14">
        <v>-24.8</v>
      </c>
      <c r="L904" s="14">
        <v>20.7</v>
      </c>
      <c r="M904" s="14">
        <v>-5</v>
      </c>
      <c r="N904" s="14">
        <v>-1</v>
      </c>
      <c r="O904" s="14">
        <v>47</v>
      </c>
      <c r="P904" s="14">
        <v>-9.6</v>
      </c>
      <c r="Q904" s="14">
        <v>32</v>
      </c>
      <c r="R904" s="14">
        <v>11.5</v>
      </c>
      <c r="S904" s="14">
        <v>35</v>
      </c>
      <c r="T904" s="14">
        <v>8</v>
      </c>
      <c r="U904" s="14">
        <v>-6</v>
      </c>
    </row>
    <row r="905" spans="1:21">
      <c r="A905" s="54">
        <v>41698</v>
      </c>
      <c r="B905" s="14">
        <v>51</v>
      </c>
      <c r="C905" s="14">
        <v>4</v>
      </c>
      <c r="D905" s="14">
        <v>22</v>
      </c>
      <c r="E905" s="14">
        <v>25</v>
      </c>
      <c r="F905" s="14">
        <v>22</v>
      </c>
      <c r="G905" s="14">
        <v>16.3</v>
      </c>
      <c r="H905" s="14">
        <v>3</v>
      </c>
      <c r="I905" s="14">
        <v>104</v>
      </c>
      <c r="J905" s="14">
        <v>6.2</v>
      </c>
      <c r="K905" s="14">
        <v>-19.2</v>
      </c>
      <c r="L905" s="14">
        <v>-5.0999999999999996</v>
      </c>
      <c r="M905" s="14">
        <v>-2</v>
      </c>
      <c r="N905" s="14">
        <v>17</v>
      </c>
      <c r="O905" s="14">
        <v>62</v>
      </c>
      <c r="P905" s="14">
        <v>27.1</v>
      </c>
      <c r="Q905" s="14">
        <v>23</v>
      </c>
      <c r="R905" s="14">
        <v>28.1</v>
      </c>
      <c r="S905" s="14">
        <v>20</v>
      </c>
      <c r="T905" s="14">
        <v>2</v>
      </c>
      <c r="U905" s="14">
        <v>11</v>
      </c>
    </row>
    <row r="906" spans="1:21">
      <c r="A906" s="54">
        <v>41729</v>
      </c>
      <c r="B906" s="14">
        <v>49</v>
      </c>
      <c r="C906" s="14">
        <v>4</v>
      </c>
      <c r="D906" s="14">
        <v>31</v>
      </c>
      <c r="E906" s="14">
        <v>14</v>
      </c>
      <c r="F906" s="14">
        <v>16</v>
      </c>
      <c r="G906" s="14">
        <v>1.8</v>
      </c>
      <c r="H906" s="14">
        <v>-2</v>
      </c>
      <c r="I906" s="14">
        <v>197</v>
      </c>
      <c r="J906" s="14">
        <v>5.0999999999999996</v>
      </c>
      <c r="K906" s="14">
        <v>4.4000000000000004</v>
      </c>
      <c r="L906" s="14">
        <v>15.8</v>
      </c>
      <c r="M906" s="14">
        <v>6</v>
      </c>
      <c r="N906" s="14">
        <v>2</v>
      </c>
      <c r="O906" s="14">
        <v>45</v>
      </c>
      <c r="P906" s="14">
        <v>12.4</v>
      </c>
      <c r="Q906" s="14">
        <v>43</v>
      </c>
      <c r="R906" s="14">
        <v>34.299999999999997</v>
      </c>
      <c r="S906" s="14">
        <v>55</v>
      </c>
      <c r="T906" s="14">
        <v>18</v>
      </c>
      <c r="U906" s="14">
        <v>8</v>
      </c>
    </row>
    <row r="907" spans="1:21">
      <c r="A907" s="54">
        <v>41759</v>
      </c>
      <c r="B907" s="14">
        <v>67</v>
      </c>
      <c r="C907" s="14">
        <v>7</v>
      </c>
      <c r="D907" s="14">
        <v>46</v>
      </c>
      <c r="E907" s="14">
        <v>14</v>
      </c>
      <c r="F907" s="14">
        <v>11</v>
      </c>
      <c r="G907" s="14">
        <v>-3.2</v>
      </c>
      <c r="H907" s="14">
        <v>3</v>
      </c>
      <c r="I907" s="14">
        <v>238</v>
      </c>
      <c r="J907" s="14">
        <v>14.6</v>
      </c>
      <c r="K907" s="14">
        <v>54.9</v>
      </c>
      <c r="L907" s="14">
        <v>13.9</v>
      </c>
      <c r="M907" s="14">
        <v>-3</v>
      </c>
      <c r="N907" s="14">
        <v>12</v>
      </c>
      <c r="O907" s="14">
        <v>58</v>
      </c>
      <c r="P907" s="14">
        <v>11.8</v>
      </c>
      <c r="Q907" s="14">
        <v>27</v>
      </c>
      <c r="R907" s="14">
        <v>15.5</v>
      </c>
      <c r="S907" s="14">
        <v>50</v>
      </c>
      <c r="T907" s="14">
        <v>12</v>
      </c>
      <c r="U907" s="14">
        <v>20</v>
      </c>
    </row>
    <row r="908" spans="1:21">
      <c r="A908" s="54">
        <v>41790</v>
      </c>
      <c r="B908" s="14">
        <v>38</v>
      </c>
      <c r="C908" s="14">
        <v>1</v>
      </c>
      <c r="D908" s="14">
        <v>25</v>
      </c>
      <c r="E908" s="14">
        <v>12</v>
      </c>
      <c r="F908" s="14">
        <v>15</v>
      </c>
      <c r="G908" s="14">
        <v>7.1</v>
      </c>
      <c r="H908" s="14">
        <v>-3</v>
      </c>
      <c r="I908" s="14">
        <v>201</v>
      </c>
      <c r="J908" s="14">
        <v>6.8</v>
      </c>
      <c r="K908" s="14">
        <v>19.899999999999999</v>
      </c>
      <c r="L908" s="14">
        <v>28.3</v>
      </c>
      <c r="M908" s="14">
        <v>-3</v>
      </c>
      <c r="N908" s="14">
        <v>7</v>
      </c>
      <c r="O908" s="14">
        <v>42</v>
      </c>
      <c r="P908" s="14">
        <v>10.4</v>
      </c>
      <c r="Q908" s="14">
        <v>43</v>
      </c>
      <c r="R908" s="14">
        <v>47.1</v>
      </c>
      <c r="S908" s="14">
        <v>56</v>
      </c>
      <c r="T908" s="14">
        <v>1</v>
      </c>
      <c r="U908" s="14">
        <v>-21</v>
      </c>
    </row>
    <row r="909" spans="1:21">
      <c r="A909" s="54">
        <v>41820</v>
      </c>
      <c r="B909" s="14">
        <v>53</v>
      </c>
      <c r="C909" s="14">
        <v>5</v>
      </c>
      <c r="D909" s="14">
        <v>24</v>
      </c>
      <c r="E909" s="14">
        <v>24</v>
      </c>
      <c r="F909" s="14">
        <v>22</v>
      </c>
      <c r="G909" s="14">
        <v>9.4</v>
      </c>
      <c r="H909" s="14">
        <v>2</v>
      </c>
      <c r="I909" s="14">
        <v>210</v>
      </c>
      <c r="J909" s="14">
        <v>11.2</v>
      </c>
      <c r="K909" s="14">
        <v>28.9</v>
      </c>
      <c r="L909" s="14">
        <v>19.2</v>
      </c>
      <c r="M909" s="14">
        <v>6</v>
      </c>
      <c r="N909" s="14">
        <v>17</v>
      </c>
      <c r="O909" s="14">
        <v>61</v>
      </c>
      <c r="P909" s="14">
        <v>13.9</v>
      </c>
      <c r="Q909" s="14">
        <v>46</v>
      </c>
      <c r="R909" s="14">
        <v>26</v>
      </c>
      <c r="S909" s="14">
        <v>23</v>
      </c>
      <c r="T909" s="14">
        <v>-3</v>
      </c>
      <c r="U909" s="14">
        <v>63</v>
      </c>
    </row>
    <row r="910" spans="1:21">
      <c r="A910" s="54">
        <v>41851</v>
      </c>
      <c r="B910" s="14">
        <v>69</v>
      </c>
      <c r="C910" s="14">
        <v>5</v>
      </c>
      <c r="D910" s="14">
        <v>45</v>
      </c>
      <c r="E910" s="14">
        <v>19</v>
      </c>
      <c r="F910" s="14">
        <v>17</v>
      </c>
      <c r="G910" s="14">
        <v>9.1</v>
      </c>
      <c r="H910" s="14">
        <v>2</v>
      </c>
      <c r="I910" s="14">
        <v>157</v>
      </c>
      <c r="J910" s="14">
        <v>2.9</v>
      </c>
      <c r="K910" s="14">
        <v>23.1</v>
      </c>
      <c r="L910" s="14">
        <v>27.5</v>
      </c>
      <c r="M910" s="14">
        <v>-1</v>
      </c>
      <c r="N910" s="14">
        <v>12</v>
      </c>
      <c r="O910" s="14">
        <v>37</v>
      </c>
      <c r="P910" s="14">
        <v>17.2</v>
      </c>
      <c r="Q910" s="14">
        <v>43</v>
      </c>
      <c r="R910" s="14">
        <v>43.9</v>
      </c>
      <c r="S910" s="14">
        <v>10</v>
      </c>
      <c r="T910" s="14">
        <v>2</v>
      </c>
      <c r="U910" s="14">
        <v>6</v>
      </c>
    </row>
    <row r="911" spans="1:21">
      <c r="A911" s="54">
        <v>41882</v>
      </c>
      <c r="B911" s="14">
        <v>52</v>
      </c>
      <c r="C911" s="14">
        <v>1</v>
      </c>
      <c r="D911" s="14">
        <v>32</v>
      </c>
      <c r="E911" s="14">
        <v>19</v>
      </c>
      <c r="F911" s="14">
        <v>13</v>
      </c>
      <c r="G911" s="14">
        <v>-4.2</v>
      </c>
      <c r="H911" s="14">
        <v>6</v>
      </c>
      <c r="I911" s="14">
        <v>182</v>
      </c>
      <c r="J911" s="14">
        <v>-1.9</v>
      </c>
      <c r="K911" s="14">
        <v>11.3</v>
      </c>
      <c r="L911" s="14">
        <v>14.7</v>
      </c>
      <c r="M911" s="14">
        <v>7</v>
      </c>
      <c r="N911" s="14">
        <v>15</v>
      </c>
      <c r="O911" s="14">
        <v>59</v>
      </c>
      <c r="P911" s="14">
        <v>18.899999999999999</v>
      </c>
      <c r="Q911" s="14">
        <v>38</v>
      </c>
      <c r="R911" s="14">
        <v>42</v>
      </c>
      <c r="S911" s="14">
        <v>22</v>
      </c>
      <c r="T911" s="14">
        <v>15</v>
      </c>
      <c r="U911" s="14">
        <v>-46</v>
      </c>
    </row>
    <row r="912" spans="1:21">
      <c r="A912" s="54">
        <v>41912</v>
      </c>
      <c r="B912" s="14">
        <v>55</v>
      </c>
      <c r="C912" s="14">
        <v>5</v>
      </c>
      <c r="D912" s="14">
        <v>32</v>
      </c>
      <c r="E912" s="14">
        <v>18</v>
      </c>
      <c r="F912" s="14">
        <v>10</v>
      </c>
      <c r="G912" s="14">
        <v>0.7</v>
      </c>
      <c r="H912" s="14">
        <v>8</v>
      </c>
      <c r="I912" s="14">
        <v>212</v>
      </c>
      <c r="J912" s="14">
        <v>7.3</v>
      </c>
      <c r="K912" s="14">
        <v>32.700000000000003</v>
      </c>
      <c r="L912" s="14">
        <v>13.9</v>
      </c>
      <c r="M912" s="14">
        <v>1</v>
      </c>
      <c r="N912" s="14">
        <v>13</v>
      </c>
      <c r="O912" s="14">
        <v>56</v>
      </c>
      <c r="P912" s="14">
        <v>20.7</v>
      </c>
      <c r="Q912" s="14">
        <v>52</v>
      </c>
      <c r="R912" s="14">
        <v>33.6</v>
      </c>
      <c r="S912" s="14">
        <v>43</v>
      </c>
      <c r="T912" s="14">
        <v>-5</v>
      </c>
      <c r="U912" s="14">
        <v>42</v>
      </c>
    </row>
    <row r="913" spans="1:21">
      <c r="A913" s="54">
        <v>41943</v>
      </c>
      <c r="B913" s="14">
        <v>48</v>
      </c>
      <c r="C913" s="14">
        <v>-2</v>
      </c>
      <c r="D913" s="14">
        <v>17</v>
      </c>
      <c r="E913" s="14">
        <v>33</v>
      </c>
      <c r="F913" s="14">
        <v>23</v>
      </c>
      <c r="G913" s="14">
        <v>2.6</v>
      </c>
      <c r="H913" s="14">
        <v>10</v>
      </c>
      <c r="I913" s="14">
        <v>184</v>
      </c>
      <c r="J913" s="14">
        <v>2.5</v>
      </c>
      <c r="K913" s="14">
        <v>50.8</v>
      </c>
      <c r="L913" s="14">
        <v>19.899999999999999</v>
      </c>
      <c r="M913" s="14">
        <v>-6</v>
      </c>
      <c r="N913" s="14">
        <v>8</v>
      </c>
      <c r="O913" s="14">
        <v>28</v>
      </c>
      <c r="P913" s="14">
        <v>0.8</v>
      </c>
      <c r="Q913" s="14">
        <v>30</v>
      </c>
      <c r="R913" s="14">
        <v>37.1</v>
      </c>
      <c r="S913" s="14">
        <v>43</v>
      </c>
      <c r="T913" s="14">
        <v>7</v>
      </c>
      <c r="U913" s="14">
        <v>20</v>
      </c>
    </row>
    <row r="914" spans="1:21">
      <c r="A914" s="54">
        <v>41973</v>
      </c>
      <c r="B914" s="14">
        <v>37</v>
      </c>
      <c r="C914" s="14">
        <v>-1</v>
      </c>
      <c r="D914" s="14">
        <v>13</v>
      </c>
      <c r="E914" s="14">
        <v>25</v>
      </c>
      <c r="F914" s="14">
        <v>17</v>
      </c>
      <c r="G914" s="14">
        <v>7.7</v>
      </c>
      <c r="H914" s="14">
        <v>8</v>
      </c>
      <c r="I914" s="14">
        <v>239</v>
      </c>
      <c r="J914" s="14">
        <v>3</v>
      </c>
      <c r="K914" s="14">
        <v>33.200000000000003</v>
      </c>
      <c r="L914" s="14">
        <v>22.6</v>
      </c>
      <c r="M914" s="14">
        <v>9</v>
      </c>
      <c r="N914" s="14">
        <v>18</v>
      </c>
      <c r="O914" s="14">
        <v>54</v>
      </c>
      <c r="P914" s="14">
        <v>6.7</v>
      </c>
      <c r="Q914" s="14">
        <v>53</v>
      </c>
      <c r="R914" s="14">
        <v>52.2</v>
      </c>
      <c r="S914" s="14">
        <v>38</v>
      </c>
      <c r="T914" s="14">
        <v>8</v>
      </c>
      <c r="U914" s="14">
        <v>15</v>
      </c>
    </row>
    <row r="915" spans="1:21">
      <c r="A915" s="54">
        <v>42004</v>
      </c>
      <c r="B915" s="14">
        <v>25</v>
      </c>
      <c r="C915" s="14">
        <v>-4</v>
      </c>
      <c r="D915" s="14">
        <v>21</v>
      </c>
      <c r="E915" s="14">
        <v>8</v>
      </c>
      <c r="F915" s="14">
        <v>3</v>
      </c>
      <c r="G915" s="14">
        <v>3.4</v>
      </c>
      <c r="H915" s="14">
        <v>5</v>
      </c>
      <c r="I915" s="14">
        <v>228</v>
      </c>
      <c r="J915" s="14">
        <v>7.6</v>
      </c>
      <c r="K915" s="14">
        <v>7.6</v>
      </c>
      <c r="L915" s="14">
        <v>27.9</v>
      </c>
      <c r="M915" s="14">
        <v>0</v>
      </c>
      <c r="N915" s="14">
        <v>7</v>
      </c>
      <c r="O915" s="14">
        <v>79</v>
      </c>
      <c r="P915" s="14">
        <v>17.8</v>
      </c>
      <c r="Q915" s="14">
        <v>52</v>
      </c>
      <c r="R915" s="14">
        <v>47.5</v>
      </c>
      <c r="S915" s="14">
        <v>43</v>
      </c>
      <c r="T915" s="14">
        <v>2</v>
      </c>
      <c r="U915" s="14">
        <v>15</v>
      </c>
    </row>
    <row r="916" spans="1:21">
      <c r="A916" s="54">
        <v>42035</v>
      </c>
      <c r="B916" s="14">
        <v>19</v>
      </c>
      <c r="C916" s="14">
        <v>-8</v>
      </c>
      <c r="D916" s="14">
        <v>27</v>
      </c>
      <c r="E916" s="14">
        <v>0</v>
      </c>
      <c r="F916" s="14">
        <v>0</v>
      </c>
      <c r="G916" s="14">
        <v>-0.9</v>
      </c>
      <c r="H916" s="14">
        <v>0</v>
      </c>
      <c r="I916" s="14">
        <v>159</v>
      </c>
      <c r="J916" s="14">
        <v>1</v>
      </c>
      <c r="K916" s="14">
        <v>9.6999999999999993</v>
      </c>
      <c r="L916" s="14">
        <v>9.3000000000000007</v>
      </c>
      <c r="M916" s="14">
        <v>3</v>
      </c>
      <c r="N916" s="14">
        <v>18</v>
      </c>
      <c r="O916" s="14">
        <v>24</v>
      </c>
      <c r="P916" s="14">
        <v>5</v>
      </c>
      <c r="Q916" s="14">
        <v>63</v>
      </c>
      <c r="R916" s="14">
        <v>58.3</v>
      </c>
      <c r="S916" s="14">
        <v>23</v>
      </c>
      <c r="T916" s="14">
        <v>8</v>
      </c>
      <c r="U916" s="14">
        <v>13</v>
      </c>
    </row>
    <row r="917" spans="1:21">
      <c r="A917" s="54">
        <v>42063</v>
      </c>
      <c r="B917" s="14">
        <v>37</v>
      </c>
      <c r="C917" s="14">
        <v>-13</v>
      </c>
      <c r="D917" s="14">
        <v>41</v>
      </c>
      <c r="E917" s="14">
        <v>9</v>
      </c>
      <c r="F917" s="14">
        <v>8</v>
      </c>
      <c r="G917" s="14">
        <v>3.3</v>
      </c>
      <c r="H917" s="14">
        <v>1</v>
      </c>
      <c r="I917" s="14">
        <v>216</v>
      </c>
      <c r="J917" s="14">
        <v>12.3</v>
      </c>
      <c r="K917" s="14">
        <v>14.9</v>
      </c>
      <c r="L917" s="14">
        <v>16.2</v>
      </c>
      <c r="M917" s="14">
        <v>4</v>
      </c>
      <c r="N917" s="14">
        <v>13</v>
      </c>
      <c r="O917" s="14">
        <v>45</v>
      </c>
      <c r="P917" s="14">
        <v>0.8</v>
      </c>
      <c r="Q917" s="14">
        <v>48</v>
      </c>
      <c r="R917" s="14">
        <v>39.4</v>
      </c>
      <c r="S917" s="14">
        <v>57</v>
      </c>
      <c r="T917" s="14">
        <v>5</v>
      </c>
      <c r="U917" s="14">
        <v>18</v>
      </c>
    </row>
    <row r="918" spans="1:21">
      <c r="A918" s="54">
        <v>42094</v>
      </c>
      <c r="B918" s="14">
        <v>-32</v>
      </c>
      <c r="C918" s="14">
        <v>-16</v>
      </c>
      <c r="D918" s="14">
        <v>-27</v>
      </c>
      <c r="E918" s="14">
        <v>11</v>
      </c>
      <c r="F918" s="14">
        <v>4</v>
      </c>
      <c r="G918" s="14">
        <v>3.8</v>
      </c>
      <c r="H918" s="14">
        <v>7</v>
      </c>
      <c r="I918" s="14">
        <v>111</v>
      </c>
      <c r="J918" s="14">
        <v>1.8</v>
      </c>
      <c r="K918" s="14">
        <v>12.6</v>
      </c>
      <c r="L918" s="14">
        <v>13</v>
      </c>
      <c r="M918" s="14">
        <v>-5</v>
      </c>
      <c r="N918" s="14">
        <v>9</v>
      </c>
      <c r="O918" s="14">
        <v>26</v>
      </c>
      <c r="P918" s="14">
        <v>3.4</v>
      </c>
      <c r="Q918" s="14">
        <v>43</v>
      </c>
      <c r="R918" s="14">
        <v>36.700000000000003</v>
      </c>
      <c r="S918" s="14">
        <v>9</v>
      </c>
      <c r="T918" s="14">
        <v>2</v>
      </c>
      <c r="U918" s="14">
        <v>-8</v>
      </c>
    </row>
    <row r="919" spans="1:21">
      <c r="A919" s="54">
        <v>42124</v>
      </c>
      <c r="B919" s="14">
        <v>48</v>
      </c>
      <c r="C919" s="14">
        <v>-16</v>
      </c>
      <c r="D919" s="14">
        <v>58</v>
      </c>
      <c r="E919" s="14">
        <v>6</v>
      </c>
      <c r="F919" s="14">
        <v>-1</v>
      </c>
      <c r="G919" s="14">
        <v>1.7</v>
      </c>
      <c r="H919" s="14">
        <v>7</v>
      </c>
      <c r="I919" s="14">
        <v>201</v>
      </c>
      <c r="J919" s="14">
        <v>-3.6</v>
      </c>
      <c r="K919" s="14">
        <v>19.2</v>
      </c>
      <c r="L919" s="14">
        <v>6.9</v>
      </c>
      <c r="M919" s="14">
        <v>4</v>
      </c>
      <c r="N919" s="14">
        <v>7</v>
      </c>
      <c r="O919" s="14">
        <v>44</v>
      </c>
      <c r="P919" s="14">
        <v>7.8</v>
      </c>
      <c r="Q919" s="14">
        <v>74</v>
      </c>
      <c r="R919" s="14">
        <v>75.2</v>
      </c>
      <c r="S919" s="14">
        <v>42</v>
      </c>
      <c r="T919" s="14">
        <v>7</v>
      </c>
      <c r="U919" s="14">
        <v>35</v>
      </c>
    </row>
    <row r="920" spans="1:21">
      <c r="A920" s="54">
        <v>42155</v>
      </c>
      <c r="B920" s="14">
        <v>27</v>
      </c>
      <c r="C920" s="14">
        <v>-23</v>
      </c>
      <c r="D920" s="14">
        <v>35</v>
      </c>
      <c r="E920" s="14">
        <v>15</v>
      </c>
      <c r="F920" s="14">
        <v>10</v>
      </c>
      <c r="G920" s="14">
        <v>11.2</v>
      </c>
      <c r="H920" s="14">
        <v>5</v>
      </c>
      <c r="I920" s="14">
        <v>297</v>
      </c>
      <c r="J920" s="14">
        <v>7.5</v>
      </c>
      <c r="K920" s="14">
        <v>29</v>
      </c>
      <c r="L920" s="14">
        <v>22.2</v>
      </c>
      <c r="M920" s="14">
        <v>8</v>
      </c>
      <c r="N920" s="14">
        <v>7</v>
      </c>
      <c r="O920" s="14">
        <v>81</v>
      </c>
      <c r="P920" s="14">
        <v>22.2</v>
      </c>
      <c r="Q920" s="14">
        <v>52</v>
      </c>
      <c r="R920" s="14">
        <v>51.3</v>
      </c>
      <c r="S920" s="14">
        <v>80</v>
      </c>
      <c r="T920" s="14">
        <v>9</v>
      </c>
      <c r="U920" s="14">
        <v>7</v>
      </c>
    </row>
    <row r="921" spans="1:21">
      <c r="A921" s="54">
        <v>42185</v>
      </c>
      <c r="B921" s="14">
        <v>11</v>
      </c>
      <c r="C921" s="14">
        <v>-4</v>
      </c>
      <c r="D921" s="14">
        <v>14</v>
      </c>
      <c r="E921" s="14">
        <v>1</v>
      </c>
      <c r="F921" s="14">
        <v>-1</v>
      </c>
      <c r="G921" s="14">
        <v>-0.9</v>
      </c>
      <c r="H921" s="14">
        <v>2</v>
      </c>
      <c r="I921" s="14">
        <v>160</v>
      </c>
      <c r="J921" s="14">
        <v>-2.2999999999999998</v>
      </c>
      <c r="K921" s="14">
        <v>22.8</v>
      </c>
      <c r="L921" s="14">
        <v>27.1</v>
      </c>
      <c r="M921" s="14">
        <v>1</v>
      </c>
      <c r="N921" s="14">
        <v>22</v>
      </c>
      <c r="O921" s="14">
        <v>51</v>
      </c>
      <c r="P921" s="14">
        <v>12.6</v>
      </c>
      <c r="Q921" s="14">
        <v>40</v>
      </c>
      <c r="R921" s="14">
        <v>34.4</v>
      </c>
      <c r="S921" s="14">
        <v>5</v>
      </c>
      <c r="T921" s="14">
        <v>-6</v>
      </c>
      <c r="U921" s="14">
        <v>3</v>
      </c>
    </row>
    <row r="922" spans="1:21">
      <c r="A922" s="54">
        <v>42216</v>
      </c>
      <c r="B922" s="14">
        <v>35</v>
      </c>
      <c r="C922" s="14">
        <v>-11</v>
      </c>
      <c r="D922" s="14">
        <v>31</v>
      </c>
      <c r="E922" s="14">
        <v>15</v>
      </c>
      <c r="F922" s="14">
        <v>2</v>
      </c>
      <c r="G922" s="14">
        <v>7.8</v>
      </c>
      <c r="H922" s="14">
        <v>13</v>
      </c>
      <c r="I922" s="14">
        <v>232</v>
      </c>
      <c r="J922" s="14">
        <v>0.5</v>
      </c>
      <c r="K922" s="14">
        <v>20.3</v>
      </c>
      <c r="L922" s="14">
        <v>23.4</v>
      </c>
      <c r="M922" s="14">
        <v>3</v>
      </c>
      <c r="N922" s="14">
        <v>20</v>
      </c>
      <c r="O922" s="14">
        <v>37</v>
      </c>
      <c r="P922" s="14">
        <v>-0.4</v>
      </c>
      <c r="Q922" s="14">
        <v>55</v>
      </c>
      <c r="R922" s="14">
        <v>43.6</v>
      </c>
      <c r="S922" s="14">
        <v>60</v>
      </c>
      <c r="T922" s="14">
        <v>12</v>
      </c>
      <c r="U922" s="14">
        <v>35</v>
      </c>
    </row>
    <row r="923" spans="1:21">
      <c r="A923" s="54">
        <v>42247</v>
      </c>
      <c r="B923" s="14">
        <v>3</v>
      </c>
      <c r="C923" s="14">
        <v>-11</v>
      </c>
      <c r="D923" s="14">
        <v>18</v>
      </c>
      <c r="E923" s="14">
        <v>-4</v>
      </c>
      <c r="F923" s="14">
        <v>0</v>
      </c>
      <c r="G923" s="14">
        <v>3.1</v>
      </c>
      <c r="H923" s="14">
        <v>-4</v>
      </c>
      <c r="I923" s="14">
        <v>112</v>
      </c>
      <c r="J923" s="14">
        <v>0.4</v>
      </c>
      <c r="K923" s="14">
        <v>-1.3</v>
      </c>
      <c r="L923" s="14">
        <v>10.8</v>
      </c>
      <c r="M923" s="14">
        <v>1</v>
      </c>
      <c r="N923" s="14">
        <v>6</v>
      </c>
      <c r="O923" s="14">
        <v>29</v>
      </c>
      <c r="P923" s="14">
        <v>2.6</v>
      </c>
      <c r="Q923" s="14">
        <v>41</v>
      </c>
      <c r="R923" s="14">
        <v>38</v>
      </c>
      <c r="S923" s="14">
        <v>33</v>
      </c>
      <c r="T923" s="14">
        <v>-9</v>
      </c>
      <c r="U923" s="14">
        <v>10</v>
      </c>
    </row>
    <row r="924" spans="1:21">
      <c r="A924" s="54">
        <v>42277</v>
      </c>
      <c r="B924" s="14">
        <v>12</v>
      </c>
      <c r="C924" s="14">
        <v>-15</v>
      </c>
      <c r="D924" s="14">
        <v>18</v>
      </c>
      <c r="E924" s="14">
        <v>9</v>
      </c>
      <c r="F924" s="14">
        <v>-1</v>
      </c>
      <c r="G924" s="14">
        <v>5.8</v>
      </c>
      <c r="H924" s="14">
        <v>10</v>
      </c>
      <c r="I924" s="14">
        <v>163</v>
      </c>
      <c r="J924" s="14">
        <v>-9.6</v>
      </c>
      <c r="K924" s="14">
        <v>5.2</v>
      </c>
      <c r="L924" s="14">
        <v>9</v>
      </c>
      <c r="M924" s="14">
        <v>10</v>
      </c>
      <c r="N924" s="14">
        <v>10</v>
      </c>
      <c r="O924" s="14">
        <v>23</v>
      </c>
      <c r="P924" s="14">
        <v>-4.5</v>
      </c>
      <c r="Q924" s="14">
        <v>37</v>
      </c>
      <c r="R924" s="14">
        <v>46.9</v>
      </c>
      <c r="S924" s="14">
        <v>78</v>
      </c>
      <c r="T924" s="14">
        <v>1</v>
      </c>
      <c r="U924" s="14">
        <v>-20</v>
      </c>
    </row>
    <row r="925" spans="1:21">
      <c r="A925" s="54">
        <v>42308</v>
      </c>
      <c r="B925" s="14">
        <v>39</v>
      </c>
      <c r="C925" s="14">
        <v>-8</v>
      </c>
      <c r="D925" s="14">
        <v>39</v>
      </c>
      <c r="E925" s="14">
        <v>8</v>
      </c>
      <c r="F925" s="14">
        <v>-3</v>
      </c>
      <c r="G925" s="14">
        <v>0.7</v>
      </c>
      <c r="H925" s="14">
        <v>11</v>
      </c>
      <c r="I925" s="14">
        <v>251</v>
      </c>
      <c r="J925" s="14">
        <v>1.5</v>
      </c>
      <c r="K925" s="14">
        <v>32.5</v>
      </c>
      <c r="L925" s="14">
        <v>0.4</v>
      </c>
      <c r="M925" s="14">
        <v>-1</v>
      </c>
      <c r="N925" s="14">
        <v>15</v>
      </c>
      <c r="O925" s="14">
        <v>73</v>
      </c>
      <c r="P925" s="14">
        <v>12.2</v>
      </c>
      <c r="Q925" s="14">
        <v>84</v>
      </c>
      <c r="R925" s="14">
        <v>57.7</v>
      </c>
      <c r="S925" s="14">
        <v>37</v>
      </c>
      <c r="T925" s="14">
        <v>9</v>
      </c>
      <c r="U925" s="14">
        <v>16</v>
      </c>
    </row>
    <row r="926" spans="1:21">
      <c r="A926" s="54">
        <v>42338</v>
      </c>
      <c r="B926" s="14">
        <v>31</v>
      </c>
      <c r="C926" s="14">
        <v>-15</v>
      </c>
      <c r="D926" s="14">
        <v>51</v>
      </c>
      <c r="E926" s="14">
        <v>-5</v>
      </c>
      <c r="F926" s="14">
        <v>-14</v>
      </c>
      <c r="G926" s="14">
        <v>-2</v>
      </c>
      <c r="H926" s="14">
        <v>9</v>
      </c>
      <c r="I926" s="14">
        <v>181</v>
      </c>
      <c r="J926" s="14">
        <v>0.9</v>
      </c>
      <c r="K926" s="14">
        <v>19.600000000000001</v>
      </c>
      <c r="L926" s="14">
        <v>15.9</v>
      </c>
      <c r="M926" s="14">
        <v>-13</v>
      </c>
      <c r="N926" s="14">
        <v>12</v>
      </c>
      <c r="O926" s="14">
        <v>34</v>
      </c>
      <c r="P926" s="14">
        <v>-0.9</v>
      </c>
      <c r="Q926" s="14">
        <v>45</v>
      </c>
      <c r="R926" s="14">
        <v>33.700000000000003</v>
      </c>
      <c r="S926" s="14">
        <v>58</v>
      </c>
      <c r="T926" s="14">
        <v>8</v>
      </c>
      <c r="U926" s="14">
        <v>25</v>
      </c>
    </row>
    <row r="927" spans="1:21">
      <c r="A927" s="54">
        <v>42369</v>
      </c>
      <c r="B927" s="14">
        <v>27</v>
      </c>
      <c r="C927" s="14">
        <v>-10</v>
      </c>
      <c r="D927" s="14">
        <v>32</v>
      </c>
      <c r="E927" s="14">
        <v>5</v>
      </c>
      <c r="F927" s="14">
        <v>-6</v>
      </c>
      <c r="G927" s="14">
        <v>-0.9</v>
      </c>
      <c r="H927" s="14">
        <v>11</v>
      </c>
      <c r="I927" s="14">
        <v>230</v>
      </c>
      <c r="J927" s="14">
        <v>-1.7</v>
      </c>
      <c r="K927" s="14">
        <v>4</v>
      </c>
      <c r="L927" s="14">
        <v>31.3</v>
      </c>
      <c r="M927" s="14">
        <v>9</v>
      </c>
      <c r="N927" s="14">
        <v>8</v>
      </c>
      <c r="O927" s="14">
        <v>70</v>
      </c>
      <c r="P927" s="14">
        <v>37.9</v>
      </c>
      <c r="Q927" s="14">
        <v>63</v>
      </c>
      <c r="R927" s="14">
        <v>38.700000000000003</v>
      </c>
      <c r="S927" s="14">
        <v>32</v>
      </c>
      <c r="T927" s="14">
        <v>15</v>
      </c>
      <c r="U927" s="14">
        <v>16</v>
      </c>
    </row>
    <row r="928" spans="1:21">
      <c r="A928" s="54">
        <v>42400</v>
      </c>
      <c r="B928" s="14">
        <v>8</v>
      </c>
      <c r="C928" s="14">
        <v>-14</v>
      </c>
      <c r="D928" s="14">
        <v>1</v>
      </c>
      <c r="E928" s="14">
        <v>21</v>
      </c>
      <c r="F928" s="14">
        <v>12</v>
      </c>
      <c r="G928" s="14">
        <v>5</v>
      </c>
      <c r="H928" s="14">
        <v>9</v>
      </c>
      <c r="I928" s="14">
        <v>83</v>
      </c>
      <c r="J928" s="14">
        <v>1.5</v>
      </c>
      <c r="K928" s="14">
        <v>24.6</v>
      </c>
      <c r="L928" s="14">
        <v>-31.5</v>
      </c>
      <c r="M928" s="14">
        <v>3</v>
      </c>
      <c r="N928" s="14">
        <v>20</v>
      </c>
      <c r="O928" s="14">
        <v>10</v>
      </c>
      <c r="P928" s="14">
        <v>-43.4</v>
      </c>
      <c r="Q928" s="14">
        <v>12</v>
      </c>
      <c r="R928" s="14">
        <v>40.299999999999997</v>
      </c>
      <c r="S928" s="14">
        <v>48</v>
      </c>
      <c r="T928" s="14">
        <v>-4</v>
      </c>
      <c r="U928" s="14">
        <v>17</v>
      </c>
    </row>
    <row r="929" spans="1:21">
      <c r="A929" s="54">
        <v>42429</v>
      </c>
      <c r="B929" s="14">
        <v>-30</v>
      </c>
      <c r="C929" s="14">
        <v>-21</v>
      </c>
      <c r="D929" s="14">
        <v>9</v>
      </c>
      <c r="E929" s="14">
        <v>-18</v>
      </c>
      <c r="F929" s="14">
        <v>-14</v>
      </c>
      <c r="G929" s="14">
        <v>2.2999999999999998</v>
      </c>
      <c r="H929" s="14">
        <v>-4</v>
      </c>
      <c r="I929" s="14">
        <v>218</v>
      </c>
      <c r="J929" s="14">
        <v>-1.1000000000000001</v>
      </c>
      <c r="K929" s="14">
        <v>48.5</v>
      </c>
      <c r="L929" s="14">
        <v>15.8</v>
      </c>
      <c r="M929" s="14">
        <v>14</v>
      </c>
      <c r="N929" s="14">
        <v>3</v>
      </c>
      <c r="O929" s="14">
        <v>12</v>
      </c>
      <c r="P929" s="14">
        <v>-3.1</v>
      </c>
      <c r="Q929" s="14">
        <v>68</v>
      </c>
      <c r="R929" s="14">
        <v>45.7</v>
      </c>
      <c r="S929" s="14">
        <v>40</v>
      </c>
      <c r="T929" s="14">
        <v>16</v>
      </c>
      <c r="U929" s="14">
        <v>24</v>
      </c>
    </row>
    <row r="930" spans="1:21">
      <c r="A930" s="54">
        <v>42460</v>
      </c>
      <c r="B930" s="14">
        <v>-5</v>
      </c>
      <c r="C930" s="14">
        <v>-20</v>
      </c>
      <c r="D930" s="14">
        <v>38</v>
      </c>
      <c r="E930" s="14">
        <v>-23</v>
      </c>
      <c r="F930" s="14">
        <v>-21</v>
      </c>
      <c r="G930" s="14">
        <v>-0.1</v>
      </c>
      <c r="H930" s="14">
        <v>-2</v>
      </c>
      <c r="I930" s="14">
        <v>202</v>
      </c>
      <c r="J930" s="14">
        <v>3</v>
      </c>
      <c r="K930" s="14">
        <v>39.1</v>
      </c>
      <c r="L930" s="14">
        <v>18.600000000000001</v>
      </c>
      <c r="M930" s="14">
        <v>9</v>
      </c>
      <c r="N930" s="14">
        <v>16</v>
      </c>
      <c r="O930" s="14">
        <v>22</v>
      </c>
      <c r="P930" s="14">
        <v>0.1</v>
      </c>
      <c r="Q930" s="14">
        <v>47</v>
      </c>
      <c r="R930" s="14">
        <v>31</v>
      </c>
      <c r="S930" s="14">
        <v>41</v>
      </c>
      <c r="T930" s="14">
        <v>8</v>
      </c>
      <c r="U930" s="14">
        <v>40</v>
      </c>
    </row>
    <row r="931" spans="1:21">
      <c r="A931" s="54">
        <v>42490</v>
      </c>
      <c r="B931" s="14">
        <v>21</v>
      </c>
      <c r="C931" s="14">
        <v>-14</v>
      </c>
      <c r="D931" s="14">
        <v>24</v>
      </c>
      <c r="E931" s="14">
        <v>11</v>
      </c>
      <c r="F931" s="14">
        <v>4</v>
      </c>
      <c r="G931" s="14">
        <v>9.8000000000000007</v>
      </c>
      <c r="H931" s="14">
        <v>7</v>
      </c>
      <c r="I931" s="14">
        <v>170</v>
      </c>
      <c r="J931" s="14">
        <v>5.2</v>
      </c>
      <c r="K931" s="14">
        <v>0.6</v>
      </c>
      <c r="L931" s="14">
        <v>15.9</v>
      </c>
      <c r="M931" s="14">
        <v>4</v>
      </c>
      <c r="N931" s="14">
        <v>25</v>
      </c>
      <c r="O931" s="14">
        <v>32</v>
      </c>
      <c r="P931" s="14">
        <v>-6.8</v>
      </c>
      <c r="Q931" s="14">
        <v>55</v>
      </c>
      <c r="R931" s="14">
        <v>38.799999999999997</v>
      </c>
      <c r="S931" s="14">
        <v>27</v>
      </c>
      <c r="T931" s="14">
        <v>6</v>
      </c>
      <c r="U931" s="14">
        <v>6</v>
      </c>
    </row>
    <row r="932" spans="1:21">
      <c r="A932" s="54">
        <v>42521</v>
      </c>
      <c r="B932" s="14">
        <v>-45</v>
      </c>
      <c r="C932" s="14">
        <v>-11</v>
      </c>
      <c r="D932" s="14">
        <v>-13</v>
      </c>
      <c r="E932" s="14">
        <v>-21</v>
      </c>
      <c r="F932" s="14">
        <v>-24</v>
      </c>
      <c r="G932" s="14">
        <v>-2.6</v>
      </c>
      <c r="H932" s="14">
        <v>3</v>
      </c>
      <c r="I932" s="14">
        <v>71</v>
      </c>
      <c r="J932" s="14">
        <v>-1.6</v>
      </c>
      <c r="K932" s="14">
        <v>6</v>
      </c>
      <c r="L932" s="14">
        <v>15.1</v>
      </c>
      <c r="M932" s="14">
        <v>-36</v>
      </c>
      <c r="N932" s="14">
        <v>12</v>
      </c>
      <c r="O932" s="14">
        <v>4</v>
      </c>
      <c r="P932" s="14">
        <v>-16.899999999999999</v>
      </c>
      <c r="Q932" s="14">
        <v>60</v>
      </c>
      <c r="R932" s="14">
        <v>45.7</v>
      </c>
      <c r="S932" s="14">
        <v>21</v>
      </c>
      <c r="T932" s="14">
        <v>-9</v>
      </c>
      <c r="U932" s="14">
        <v>15</v>
      </c>
    </row>
    <row r="933" spans="1:21">
      <c r="A933" s="54">
        <v>42551</v>
      </c>
      <c r="B933" s="14">
        <v>20</v>
      </c>
      <c r="C933" s="14">
        <v>-10</v>
      </c>
      <c r="D933" s="14">
        <v>12</v>
      </c>
      <c r="E933" s="14">
        <v>18</v>
      </c>
      <c r="F933" s="14">
        <v>-3</v>
      </c>
      <c r="G933" s="14">
        <v>1.6</v>
      </c>
      <c r="H933" s="14">
        <v>21</v>
      </c>
      <c r="I933" s="14">
        <v>257</v>
      </c>
      <c r="J933" s="14">
        <v>-3.7</v>
      </c>
      <c r="K933" s="14">
        <v>29</v>
      </c>
      <c r="L933" s="14">
        <v>4.2</v>
      </c>
      <c r="M933" s="14">
        <v>45</v>
      </c>
      <c r="N933" s="14">
        <v>16</v>
      </c>
      <c r="O933" s="14">
        <v>45</v>
      </c>
      <c r="P933" s="14">
        <v>16</v>
      </c>
      <c r="Q933" s="14">
        <v>53</v>
      </c>
      <c r="R933" s="14">
        <v>50</v>
      </c>
      <c r="S933" s="14">
        <v>56</v>
      </c>
      <c r="T933" s="14">
        <v>11</v>
      </c>
      <c r="U933" s="14">
        <v>-19</v>
      </c>
    </row>
    <row r="934" spans="1:21">
      <c r="A934" s="54">
        <v>42582</v>
      </c>
      <c r="B934" s="14">
        <v>51</v>
      </c>
      <c r="C934" s="14">
        <v>-5</v>
      </c>
      <c r="D934" s="14">
        <v>34</v>
      </c>
      <c r="E934" s="14">
        <v>22</v>
      </c>
      <c r="F934" s="14">
        <v>14</v>
      </c>
      <c r="G934" s="14">
        <v>18.5</v>
      </c>
      <c r="H934" s="14">
        <v>8</v>
      </c>
      <c r="I934" s="14">
        <v>211</v>
      </c>
      <c r="J934" s="14">
        <v>1.5</v>
      </c>
      <c r="K934" s="14">
        <v>19.100000000000001</v>
      </c>
      <c r="L934" s="14">
        <v>25.1</v>
      </c>
      <c r="M934" s="14">
        <v>1</v>
      </c>
      <c r="N934" s="14">
        <v>22</v>
      </c>
      <c r="O934" s="14">
        <v>46</v>
      </c>
      <c r="P934" s="14">
        <v>4.0999999999999996</v>
      </c>
      <c r="Q934" s="14">
        <v>48</v>
      </c>
      <c r="R934" s="14">
        <v>51.4</v>
      </c>
      <c r="S934" s="14">
        <v>40</v>
      </c>
      <c r="T934" s="14">
        <v>8</v>
      </c>
      <c r="U934" s="14">
        <v>109</v>
      </c>
    </row>
    <row r="935" spans="1:21">
      <c r="A935" s="54">
        <v>42613</v>
      </c>
      <c r="B935" s="14">
        <v>-27</v>
      </c>
      <c r="C935" s="14">
        <v>-4</v>
      </c>
      <c r="D935" s="14">
        <v>1</v>
      </c>
      <c r="E935" s="14">
        <v>-24</v>
      </c>
      <c r="F935" s="14">
        <v>-21</v>
      </c>
      <c r="G935" s="14">
        <v>-11.3</v>
      </c>
      <c r="H935" s="14">
        <v>-3</v>
      </c>
      <c r="I935" s="14">
        <v>175</v>
      </c>
      <c r="J935" s="14">
        <v>2.9</v>
      </c>
      <c r="K935" s="14">
        <v>11.4</v>
      </c>
      <c r="L935" s="14">
        <v>26.6</v>
      </c>
      <c r="M935" s="14">
        <v>6</v>
      </c>
      <c r="N935" s="14">
        <v>15</v>
      </c>
      <c r="O935" s="14">
        <v>1</v>
      </c>
      <c r="P935" s="14">
        <v>-3.3</v>
      </c>
      <c r="Q935" s="14">
        <v>53</v>
      </c>
      <c r="R935" s="14">
        <v>47</v>
      </c>
      <c r="S935" s="14">
        <v>46</v>
      </c>
      <c r="T935" s="14">
        <v>13</v>
      </c>
      <c r="U935" s="14">
        <v>-5</v>
      </c>
    </row>
    <row r="936" spans="1:21">
      <c r="A936" s="54">
        <v>42643</v>
      </c>
      <c r="B936" s="14">
        <v>29</v>
      </c>
      <c r="C936" s="14">
        <v>-2</v>
      </c>
      <c r="D936" s="14">
        <v>32</v>
      </c>
      <c r="E936" s="14">
        <v>-1</v>
      </c>
      <c r="F936" s="14">
        <v>-5</v>
      </c>
      <c r="G936" s="14">
        <v>-2</v>
      </c>
      <c r="H936" s="14">
        <v>4</v>
      </c>
      <c r="I936" s="14">
        <v>221</v>
      </c>
      <c r="J936" s="14">
        <v>11.9</v>
      </c>
      <c r="K936" s="14">
        <v>6</v>
      </c>
      <c r="L936" s="14">
        <v>-5</v>
      </c>
      <c r="M936" s="14">
        <v>7</v>
      </c>
      <c r="N936" s="14">
        <v>7</v>
      </c>
      <c r="O936" s="14">
        <v>67</v>
      </c>
      <c r="P936" s="14">
        <v>22.6</v>
      </c>
      <c r="Q936" s="14">
        <v>56</v>
      </c>
      <c r="R936" s="14">
        <v>38.5</v>
      </c>
      <c r="S936" s="14">
        <v>60</v>
      </c>
      <c r="T936" s="14">
        <v>11</v>
      </c>
      <c r="U936" s="14">
        <v>39</v>
      </c>
    </row>
    <row r="937" spans="1:21">
      <c r="A937" s="54">
        <v>42674</v>
      </c>
      <c r="B937" s="14">
        <v>28</v>
      </c>
      <c r="C937" s="14">
        <v>-1</v>
      </c>
      <c r="D937" s="14">
        <v>31</v>
      </c>
      <c r="E937" s="14">
        <v>-2</v>
      </c>
      <c r="F937" s="14">
        <v>0</v>
      </c>
      <c r="G937" s="14">
        <v>1.9</v>
      </c>
      <c r="H937" s="14">
        <v>-2</v>
      </c>
      <c r="I937" s="14">
        <v>118</v>
      </c>
      <c r="J937" s="14">
        <v>1.4</v>
      </c>
      <c r="K937" s="14">
        <v>7.4</v>
      </c>
      <c r="L937" s="14">
        <v>16.600000000000001</v>
      </c>
      <c r="M937" s="14">
        <v>2</v>
      </c>
      <c r="N937" s="14">
        <v>7</v>
      </c>
      <c r="O937" s="14">
        <v>23</v>
      </c>
      <c r="P937" s="14">
        <v>-6.7</v>
      </c>
      <c r="Q937" s="14">
        <v>60</v>
      </c>
      <c r="R937" s="14">
        <v>35.299999999999997</v>
      </c>
      <c r="S937" s="14">
        <v>-5</v>
      </c>
      <c r="T937" s="14">
        <v>6</v>
      </c>
      <c r="U937" s="14">
        <v>-28</v>
      </c>
    </row>
    <row r="938" spans="1:21">
      <c r="A938" s="54">
        <v>42704</v>
      </c>
      <c r="B938" s="14">
        <v>24</v>
      </c>
      <c r="C938" s="14">
        <v>3</v>
      </c>
      <c r="D938" s="14">
        <v>24</v>
      </c>
      <c r="E938" s="14">
        <v>-3</v>
      </c>
      <c r="F938" s="14">
        <v>-6</v>
      </c>
      <c r="G938" s="14">
        <v>1.2</v>
      </c>
      <c r="H938" s="14">
        <v>3</v>
      </c>
      <c r="I938" s="14">
        <v>124</v>
      </c>
      <c r="J938" s="14">
        <v>2.8</v>
      </c>
      <c r="K938" s="14">
        <v>-33.5</v>
      </c>
      <c r="L938" s="14">
        <v>17.399999999999999</v>
      </c>
      <c r="M938" s="14">
        <v>-3</v>
      </c>
      <c r="N938" s="14">
        <v>11</v>
      </c>
      <c r="O938" s="14">
        <v>38</v>
      </c>
      <c r="P938" s="14">
        <v>8.8000000000000007</v>
      </c>
      <c r="Q938" s="14">
        <v>35</v>
      </c>
      <c r="R938" s="14">
        <v>32.9</v>
      </c>
      <c r="S938" s="14">
        <v>46</v>
      </c>
      <c r="T938" s="14">
        <v>10</v>
      </c>
      <c r="U938" s="14">
        <v>-18</v>
      </c>
    </row>
    <row r="939" spans="1:21">
      <c r="A939" s="54">
        <v>42735</v>
      </c>
      <c r="B939" s="14">
        <v>10</v>
      </c>
      <c r="C939" s="14">
        <v>2</v>
      </c>
      <c r="D939" s="14">
        <v>-5</v>
      </c>
      <c r="E939" s="14">
        <v>13</v>
      </c>
      <c r="F939" s="14">
        <v>8</v>
      </c>
      <c r="G939" s="14">
        <v>2.6</v>
      </c>
      <c r="H939" s="14">
        <v>5</v>
      </c>
      <c r="I939" s="14">
        <v>177</v>
      </c>
      <c r="J939" s="14">
        <v>-3.4</v>
      </c>
      <c r="K939" s="14">
        <v>25.5</v>
      </c>
      <c r="L939" s="14">
        <v>32.1</v>
      </c>
      <c r="M939" s="14">
        <v>1</v>
      </c>
      <c r="N939" s="14">
        <v>26</v>
      </c>
      <c r="O939" s="14">
        <v>32</v>
      </c>
      <c r="P939" s="14">
        <v>3.4</v>
      </c>
      <c r="Q939" s="14">
        <v>59</v>
      </c>
      <c r="R939" s="14">
        <v>52.9</v>
      </c>
      <c r="S939" s="14">
        <v>19</v>
      </c>
      <c r="T939" s="14">
        <v>-15</v>
      </c>
      <c r="U939" s="14">
        <v>27</v>
      </c>
    </row>
    <row r="940" spans="1:21">
      <c r="A940" s="54">
        <v>42766</v>
      </c>
      <c r="B940" s="14">
        <v>33</v>
      </c>
      <c r="C940" s="14">
        <v>0</v>
      </c>
      <c r="D940" s="14">
        <v>21</v>
      </c>
      <c r="E940" s="14">
        <v>12</v>
      </c>
      <c r="F940" s="14">
        <v>6</v>
      </c>
      <c r="G940" s="14">
        <v>3.2</v>
      </c>
      <c r="H940" s="14">
        <v>6</v>
      </c>
      <c r="I940" s="14">
        <v>160</v>
      </c>
      <c r="J940" s="14">
        <v>4</v>
      </c>
      <c r="K940" s="14">
        <v>37.299999999999997</v>
      </c>
      <c r="L940" s="14">
        <v>-16.600000000000001</v>
      </c>
      <c r="M940" s="14">
        <v>6</v>
      </c>
      <c r="N940" s="14">
        <v>31</v>
      </c>
      <c r="O940" s="14">
        <v>51</v>
      </c>
      <c r="P940" s="14">
        <v>2</v>
      </c>
      <c r="Q940" s="14">
        <v>9</v>
      </c>
      <c r="R940" s="14">
        <v>22.8</v>
      </c>
      <c r="S940" s="14">
        <v>22</v>
      </c>
      <c r="T940" s="14">
        <v>17</v>
      </c>
      <c r="U940" s="14">
        <v>4</v>
      </c>
    </row>
    <row r="941" spans="1:21">
      <c r="A941" s="54">
        <v>42794</v>
      </c>
      <c r="B941" s="14">
        <v>69</v>
      </c>
      <c r="C941" s="14">
        <v>7</v>
      </c>
      <c r="D941" s="14">
        <v>47</v>
      </c>
      <c r="E941" s="14">
        <v>15</v>
      </c>
      <c r="F941" s="14">
        <v>-2</v>
      </c>
      <c r="G941" s="14">
        <v>-5.6</v>
      </c>
      <c r="H941" s="14">
        <v>17</v>
      </c>
      <c r="I941" s="14">
        <v>102</v>
      </c>
      <c r="J941" s="14">
        <v>2.7</v>
      </c>
      <c r="K941" s="14">
        <v>-42.1</v>
      </c>
      <c r="L941" s="14">
        <v>21.2</v>
      </c>
      <c r="M941" s="14">
        <v>-4</v>
      </c>
      <c r="N941" s="14">
        <v>1</v>
      </c>
      <c r="O941" s="14">
        <v>1</v>
      </c>
      <c r="P941" s="14">
        <v>-10.8</v>
      </c>
      <c r="Q941" s="14">
        <v>74</v>
      </c>
      <c r="R941" s="14">
        <v>31.6</v>
      </c>
      <c r="S941" s="14">
        <v>38</v>
      </c>
      <c r="T941" s="14">
        <v>11</v>
      </c>
      <c r="U941" s="14">
        <v>12</v>
      </c>
    </row>
    <row r="942" spans="1:21">
      <c r="A942" s="54">
        <v>42825</v>
      </c>
      <c r="B942" s="14">
        <v>35</v>
      </c>
      <c r="C942" s="14">
        <v>3</v>
      </c>
      <c r="D942" s="14">
        <v>21</v>
      </c>
      <c r="E942" s="14">
        <v>11</v>
      </c>
      <c r="F942" s="14">
        <v>4</v>
      </c>
      <c r="G942" s="14">
        <v>3.7</v>
      </c>
      <c r="H942" s="14">
        <v>7</v>
      </c>
      <c r="I942" s="14">
        <v>99</v>
      </c>
      <c r="J942" s="14">
        <v>3.7</v>
      </c>
      <c r="K942" s="14">
        <v>-15.9</v>
      </c>
      <c r="L942" s="14">
        <v>15.2</v>
      </c>
      <c r="M942" s="14">
        <v>-2</v>
      </c>
      <c r="N942" s="14">
        <v>9</v>
      </c>
      <c r="O942" s="14">
        <v>37</v>
      </c>
      <c r="P942" s="14">
        <v>14.5</v>
      </c>
      <c r="Q942" s="14">
        <v>36</v>
      </c>
      <c r="R942" s="14">
        <v>27.4</v>
      </c>
      <c r="S942" s="14">
        <v>14</v>
      </c>
      <c r="T942" s="14">
        <v>2</v>
      </c>
      <c r="U942" s="14">
        <v>5</v>
      </c>
    </row>
    <row r="943" spans="1:21">
      <c r="A943" s="54">
        <v>42855</v>
      </c>
      <c r="B943" s="14">
        <v>31</v>
      </c>
      <c r="C943" s="14">
        <v>9</v>
      </c>
      <c r="D943" s="14">
        <v>10</v>
      </c>
      <c r="E943" s="14">
        <v>12</v>
      </c>
      <c r="F943" s="14">
        <v>5</v>
      </c>
      <c r="G943" s="14">
        <v>3.4</v>
      </c>
      <c r="H943" s="14">
        <v>7</v>
      </c>
      <c r="I943" s="14">
        <v>176</v>
      </c>
      <c r="J943" s="14">
        <v>3.6</v>
      </c>
      <c r="K943" s="14">
        <v>-7.7</v>
      </c>
      <c r="L943" s="14">
        <v>14.2</v>
      </c>
      <c r="M943" s="14">
        <v>-4</v>
      </c>
      <c r="N943" s="14">
        <v>15</v>
      </c>
      <c r="O943" s="14">
        <v>29</v>
      </c>
      <c r="P943" s="14">
        <v>-5.9</v>
      </c>
      <c r="Q943" s="14">
        <v>53</v>
      </c>
      <c r="R943" s="14">
        <v>50.6</v>
      </c>
      <c r="S943" s="14">
        <v>69</v>
      </c>
      <c r="T943" s="14">
        <v>4</v>
      </c>
      <c r="U943" s="14">
        <v>13</v>
      </c>
    </row>
    <row r="944" spans="1:21">
      <c r="A944" s="54">
        <v>42886</v>
      </c>
      <c r="B944" s="14">
        <v>15</v>
      </c>
      <c r="C944" s="14">
        <v>5</v>
      </c>
      <c r="D944" s="14">
        <v>9</v>
      </c>
      <c r="E944" s="14">
        <v>1</v>
      </c>
      <c r="F944" s="14">
        <v>8</v>
      </c>
      <c r="G944" s="14">
        <v>3.9</v>
      </c>
      <c r="H944" s="14">
        <v>-7</v>
      </c>
      <c r="I944" s="14">
        <v>130</v>
      </c>
      <c r="J944" s="14">
        <v>-4.5999999999999996</v>
      </c>
      <c r="K944" s="14">
        <v>-24.5</v>
      </c>
      <c r="L944" s="14">
        <v>22.3</v>
      </c>
      <c r="M944" s="14">
        <v>-5</v>
      </c>
      <c r="N944" s="14">
        <v>8</v>
      </c>
      <c r="O944" s="14">
        <v>55</v>
      </c>
      <c r="P944" s="14">
        <v>25.1</v>
      </c>
      <c r="Q944" s="14">
        <v>36</v>
      </c>
      <c r="R944" s="14">
        <v>28.3</v>
      </c>
      <c r="S944" s="14">
        <v>33</v>
      </c>
      <c r="T944" s="14">
        <v>11</v>
      </c>
      <c r="U944" s="14">
        <v>-4</v>
      </c>
    </row>
    <row r="945" spans="1:21">
      <c r="A945" s="54">
        <v>42916</v>
      </c>
      <c r="B945" s="14">
        <v>44</v>
      </c>
      <c r="C945" s="14">
        <v>4</v>
      </c>
      <c r="D945" s="14">
        <v>28</v>
      </c>
      <c r="E945" s="14">
        <v>12</v>
      </c>
      <c r="F945" s="14">
        <v>12</v>
      </c>
      <c r="G945" s="14">
        <v>1.7</v>
      </c>
      <c r="H945" s="14">
        <v>0</v>
      </c>
      <c r="I945" s="14">
        <v>158</v>
      </c>
      <c r="J945" s="14">
        <v>7</v>
      </c>
      <c r="K945" s="14">
        <v>5.5</v>
      </c>
      <c r="L945" s="14">
        <v>13</v>
      </c>
      <c r="M945" s="14">
        <v>5</v>
      </c>
      <c r="N945" s="14">
        <v>16</v>
      </c>
      <c r="O945" s="14">
        <v>36</v>
      </c>
      <c r="P945" s="14">
        <v>15.1</v>
      </c>
      <c r="Q945" s="14">
        <v>25</v>
      </c>
      <c r="R945" s="14">
        <v>52.2</v>
      </c>
      <c r="S945" s="14">
        <v>42</v>
      </c>
      <c r="T945" s="14">
        <v>8</v>
      </c>
      <c r="U945" s="14">
        <v>9</v>
      </c>
    </row>
    <row r="946" spans="1:21">
      <c r="A946" s="54">
        <v>42947</v>
      </c>
      <c r="B946" s="14">
        <v>7</v>
      </c>
      <c r="C946" s="14">
        <v>2</v>
      </c>
      <c r="D946" s="14">
        <v>4</v>
      </c>
      <c r="E946" s="14">
        <v>1</v>
      </c>
      <c r="F946" s="14">
        <v>-10</v>
      </c>
      <c r="G946" s="14">
        <v>-18.5</v>
      </c>
      <c r="H946" s="14">
        <v>11</v>
      </c>
      <c r="I946" s="14">
        <v>201</v>
      </c>
      <c r="J946" s="14">
        <v>0.9</v>
      </c>
      <c r="K946" s="14">
        <v>-5</v>
      </c>
      <c r="L946" s="14">
        <v>11.7</v>
      </c>
      <c r="M946" s="14">
        <v>2</v>
      </c>
      <c r="N946" s="14">
        <v>12</v>
      </c>
      <c r="O946" s="14">
        <v>44</v>
      </c>
      <c r="P946" s="14">
        <v>8.6</v>
      </c>
      <c r="Q946" s="14">
        <v>62</v>
      </c>
      <c r="R946" s="14">
        <v>48.1</v>
      </c>
      <c r="S946" s="14">
        <v>66</v>
      </c>
      <c r="T946" s="14">
        <v>8</v>
      </c>
      <c r="U946" s="14">
        <v>20</v>
      </c>
    </row>
    <row r="947" spans="1:21">
      <c r="A947" s="54">
        <v>42978</v>
      </c>
      <c r="B947" s="14">
        <v>77</v>
      </c>
      <c r="C947" s="14">
        <v>5</v>
      </c>
      <c r="D947" s="14">
        <v>31</v>
      </c>
      <c r="E947" s="14">
        <v>41</v>
      </c>
      <c r="F947" s="14">
        <v>34</v>
      </c>
      <c r="G947" s="14">
        <v>25.2</v>
      </c>
      <c r="H947" s="14">
        <v>7</v>
      </c>
      <c r="I947" s="14">
        <v>105</v>
      </c>
      <c r="J947" s="14">
        <v>-1</v>
      </c>
      <c r="K947" s="14">
        <v>-7.5</v>
      </c>
      <c r="L947" s="14">
        <v>15.4</v>
      </c>
      <c r="M947" s="14">
        <v>5</v>
      </c>
      <c r="N947" s="14">
        <v>9</v>
      </c>
      <c r="O947" s="14">
        <v>23</v>
      </c>
      <c r="P947" s="14">
        <v>2.5</v>
      </c>
      <c r="Q947" s="14">
        <v>45</v>
      </c>
      <c r="R947" s="14">
        <v>21.4</v>
      </c>
      <c r="S947" s="14">
        <v>10</v>
      </c>
      <c r="T947" s="14">
        <v>6</v>
      </c>
      <c r="U947" s="14">
        <v>8</v>
      </c>
    </row>
    <row r="948" spans="1:21">
      <c r="A948" s="54">
        <v>43008</v>
      </c>
      <c r="B948" s="14">
        <v>25</v>
      </c>
      <c r="C948" s="14">
        <v>1</v>
      </c>
      <c r="D948" s="14">
        <v>14</v>
      </c>
      <c r="E948" s="14">
        <v>10</v>
      </c>
      <c r="F948" s="14">
        <v>11</v>
      </c>
      <c r="G948" s="14">
        <v>2.4</v>
      </c>
      <c r="H948" s="14">
        <v>-1</v>
      </c>
      <c r="I948" s="14">
        <v>2</v>
      </c>
      <c r="J948" s="14">
        <v>2.7</v>
      </c>
      <c r="K948" s="14">
        <v>-8</v>
      </c>
      <c r="L948" s="14">
        <v>30.2</v>
      </c>
      <c r="M948" s="14">
        <v>-3</v>
      </c>
      <c r="N948" s="14">
        <v>7</v>
      </c>
      <c r="O948" s="14">
        <v>2</v>
      </c>
      <c r="P948" s="14">
        <v>-6.2</v>
      </c>
      <c r="Q948" s="14">
        <v>27</v>
      </c>
      <c r="R948" s="14">
        <v>12.6</v>
      </c>
      <c r="S948" s="14">
        <v>-49</v>
      </c>
      <c r="T948" s="14">
        <v>-7</v>
      </c>
      <c r="U948" s="14">
        <v>15</v>
      </c>
    </row>
    <row r="949" spans="1:21">
      <c r="A949" s="54">
        <v>43039</v>
      </c>
      <c r="B949" s="14">
        <v>49</v>
      </c>
      <c r="C949" s="14">
        <v>2</v>
      </c>
      <c r="D949" s="14">
        <v>26</v>
      </c>
      <c r="E949" s="14">
        <v>21</v>
      </c>
      <c r="F949" s="14">
        <v>14</v>
      </c>
      <c r="G949" s="14">
        <v>0.2</v>
      </c>
      <c r="H949" s="14">
        <v>7</v>
      </c>
      <c r="I949" s="14">
        <v>212</v>
      </c>
      <c r="J949" s="14">
        <v>5</v>
      </c>
      <c r="K949" s="14">
        <v>1.9</v>
      </c>
      <c r="L949" s="14">
        <v>26.3</v>
      </c>
      <c r="M949" s="14">
        <v>1</v>
      </c>
      <c r="N949" s="14">
        <v>5</v>
      </c>
      <c r="O949" s="14">
        <v>54</v>
      </c>
      <c r="P949" s="14">
        <v>8.6</v>
      </c>
      <c r="Q949" s="14">
        <v>28</v>
      </c>
      <c r="R949" s="14">
        <v>26</v>
      </c>
      <c r="S949" s="14">
        <v>68</v>
      </c>
      <c r="T949" s="14">
        <v>22</v>
      </c>
      <c r="U949" s="14">
        <v>-12</v>
      </c>
    </row>
    <row r="950" spans="1:21">
      <c r="A950" s="54">
        <v>43069</v>
      </c>
      <c r="B950" s="14">
        <v>67</v>
      </c>
      <c r="C950" s="14">
        <v>5</v>
      </c>
      <c r="D950" s="14">
        <v>43</v>
      </c>
      <c r="E950" s="14">
        <v>19</v>
      </c>
      <c r="F950" s="14">
        <v>21</v>
      </c>
      <c r="G950" s="14">
        <v>5.8</v>
      </c>
      <c r="H950" s="14">
        <v>-2</v>
      </c>
      <c r="I950" s="14">
        <v>114</v>
      </c>
      <c r="J950" s="14">
        <v>0.8</v>
      </c>
      <c r="K950" s="14">
        <v>-4.4000000000000004</v>
      </c>
      <c r="L950" s="14">
        <v>7.9</v>
      </c>
      <c r="M950" s="14">
        <v>2</v>
      </c>
      <c r="N950" s="14">
        <v>13</v>
      </c>
      <c r="O950" s="14">
        <v>27</v>
      </c>
      <c r="P950" s="14">
        <v>6.2</v>
      </c>
      <c r="Q950" s="14">
        <v>42</v>
      </c>
      <c r="R950" s="14">
        <v>29.7</v>
      </c>
      <c r="S950" s="14">
        <v>17</v>
      </c>
      <c r="T950" s="14">
        <v>9</v>
      </c>
      <c r="U950" s="14">
        <v>15</v>
      </c>
    </row>
    <row r="951" spans="1:21">
      <c r="A951" s="54">
        <v>43100</v>
      </c>
      <c r="B951" s="14">
        <v>62</v>
      </c>
      <c r="C951" s="14">
        <v>1</v>
      </c>
      <c r="D951" s="14">
        <v>32</v>
      </c>
      <c r="E951" s="14">
        <v>29</v>
      </c>
      <c r="F951" s="14">
        <v>24</v>
      </c>
      <c r="G951" s="14">
        <v>3.7</v>
      </c>
      <c r="H951" s="14">
        <v>5</v>
      </c>
      <c r="I951" s="14">
        <v>111</v>
      </c>
      <c r="J951" s="14">
        <v>4.9000000000000004</v>
      </c>
      <c r="K951" s="14">
        <v>-6.3</v>
      </c>
      <c r="L951" s="14">
        <v>20.6</v>
      </c>
      <c r="M951" s="14">
        <v>6</v>
      </c>
      <c r="N951" s="14">
        <v>6</v>
      </c>
      <c r="O951" s="14">
        <v>38</v>
      </c>
      <c r="P951" s="14">
        <v>-2.9</v>
      </c>
      <c r="Q951" s="14">
        <v>25</v>
      </c>
      <c r="R951" s="14">
        <v>27.1</v>
      </c>
      <c r="S951" s="14">
        <v>17</v>
      </c>
      <c r="T951" s="14">
        <v>0</v>
      </c>
      <c r="U951" s="14">
        <v>6</v>
      </c>
    </row>
    <row r="952" spans="1:21" ht="14">
      <c r="A952" s="54">
        <v>43131</v>
      </c>
      <c r="B952" s="19">
        <v>29</v>
      </c>
      <c r="C952" s="14">
        <v>6</v>
      </c>
      <c r="D952" s="14">
        <v>3</v>
      </c>
      <c r="E952" s="14">
        <v>20</v>
      </c>
      <c r="F952" s="14">
        <v>15</v>
      </c>
      <c r="G952" s="14">
        <v>2.1</v>
      </c>
      <c r="H952" s="14">
        <v>5</v>
      </c>
      <c r="I952" s="19">
        <v>83</v>
      </c>
      <c r="J952" s="14">
        <v>-5.7</v>
      </c>
      <c r="K952" s="14">
        <v>-22.5</v>
      </c>
      <c r="L952" s="14">
        <v>8.4</v>
      </c>
      <c r="M952" s="14">
        <v>-7</v>
      </c>
      <c r="N952" s="14">
        <v>6</v>
      </c>
      <c r="O952" s="14">
        <v>59</v>
      </c>
      <c r="P952" s="14">
        <v>6.7</v>
      </c>
      <c r="Q952" s="14">
        <v>45</v>
      </c>
      <c r="R952" s="14">
        <v>50.6</v>
      </c>
      <c r="S952" s="14">
        <v>-4</v>
      </c>
      <c r="T952" s="14">
        <v>5</v>
      </c>
      <c r="U952" s="19">
        <v>-31</v>
      </c>
    </row>
    <row r="953" spans="1:21" ht="14">
      <c r="A953" s="54">
        <v>43159</v>
      </c>
      <c r="B953" s="19">
        <v>124</v>
      </c>
      <c r="C953" s="14">
        <v>7</v>
      </c>
      <c r="D953" s="14">
        <v>87</v>
      </c>
      <c r="E953" s="14">
        <v>30</v>
      </c>
      <c r="F953" s="14">
        <v>26</v>
      </c>
      <c r="G953" s="14">
        <v>6.7</v>
      </c>
      <c r="H953" s="14">
        <v>4</v>
      </c>
      <c r="I953" s="19">
        <v>221</v>
      </c>
      <c r="J953" s="14">
        <v>2.6</v>
      </c>
      <c r="K953" s="14">
        <v>34.6</v>
      </c>
      <c r="L953" s="14">
        <v>38.5</v>
      </c>
      <c r="M953" s="14">
        <v>0</v>
      </c>
      <c r="N953" s="14">
        <v>25</v>
      </c>
      <c r="O953" s="14">
        <v>36</v>
      </c>
      <c r="P953" s="14">
        <v>14.4</v>
      </c>
      <c r="Q953" s="14">
        <v>53</v>
      </c>
      <c r="R953" s="14">
        <v>42.7</v>
      </c>
      <c r="S953" s="14">
        <v>25</v>
      </c>
      <c r="T953" s="14">
        <v>4</v>
      </c>
      <c r="U953" s="19">
        <v>33</v>
      </c>
    </row>
    <row r="954" spans="1:21" ht="14">
      <c r="A954" s="54">
        <v>43190</v>
      </c>
      <c r="B954" s="19">
        <v>38</v>
      </c>
      <c r="C954" s="14">
        <v>8</v>
      </c>
      <c r="D954" s="14">
        <v>9</v>
      </c>
      <c r="E954" s="14">
        <v>21</v>
      </c>
      <c r="F954" s="14">
        <v>23</v>
      </c>
      <c r="G954" s="14">
        <v>4.7</v>
      </c>
      <c r="H954" s="14">
        <v>-2</v>
      </c>
      <c r="I954" s="19">
        <v>151</v>
      </c>
      <c r="J954" s="14">
        <v>13.4</v>
      </c>
      <c r="K954" s="14">
        <v>14</v>
      </c>
      <c r="L954" s="14">
        <v>31.8</v>
      </c>
      <c r="M954" s="14">
        <v>11</v>
      </c>
      <c r="N954" s="14">
        <v>7</v>
      </c>
      <c r="O954" s="14">
        <v>43</v>
      </c>
      <c r="P954" s="14">
        <v>6</v>
      </c>
      <c r="Q954" s="14">
        <v>31</v>
      </c>
      <c r="R954" s="14">
        <v>35.1</v>
      </c>
      <c r="S954" s="14">
        <v>2</v>
      </c>
      <c r="T954" s="14">
        <v>-2</v>
      </c>
      <c r="U954" s="19">
        <v>6</v>
      </c>
    </row>
    <row r="955" spans="1:21" ht="14">
      <c r="A955" s="54">
        <v>43220</v>
      </c>
      <c r="B955" s="19">
        <v>54</v>
      </c>
      <c r="C955" s="14">
        <v>7</v>
      </c>
      <c r="D955" s="14">
        <v>21</v>
      </c>
      <c r="E955" s="14">
        <v>26</v>
      </c>
      <c r="F955" s="14">
        <v>20</v>
      </c>
      <c r="G955" s="14">
        <v>1.6</v>
      </c>
      <c r="H955" s="14">
        <v>6</v>
      </c>
      <c r="I955" s="19">
        <v>82</v>
      </c>
      <c r="J955" s="14">
        <v>-21</v>
      </c>
      <c r="K955" s="14">
        <v>-0.8</v>
      </c>
      <c r="L955" s="14">
        <v>12</v>
      </c>
      <c r="M955" s="14">
        <v>13</v>
      </c>
      <c r="N955" s="14">
        <v>6</v>
      </c>
      <c r="O955" s="14">
        <v>45</v>
      </c>
      <c r="P955" s="14">
        <v>4.5999999999999996</v>
      </c>
      <c r="Q955" s="14">
        <v>17</v>
      </c>
      <c r="R955" s="14">
        <v>18.399999999999999</v>
      </c>
      <c r="S955" s="14">
        <v>2</v>
      </c>
      <c r="T955" s="14">
        <v>7</v>
      </c>
      <c r="U955" s="19">
        <v>17</v>
      </c>
    </row>
    <row r="956" spans="1:21" ht="14">
      <c r="A956" s="54">
        <v>43251</v>
      </c>
      <c r="B956" s="19">
        <v>63</v>
      </c>
      <c r="C956" s="14">
        <v>3</v>
      </c>
      <c r="D956" s="14">
        <v>39</v>
      </c>
      <c r="E956" s="14">
        <v>21</v>
      </c>
      <c r="F956" s="14">
        <v>14</v>
      </c>
      <c r="G956" s="14">
        <v>-6.5</v>
      </c>
      <c r="H956" s="14">
        <v>7</v>
      </c>
      <c r="I956" s="19">
        <v>195</v>
      </c>
      <c r="J956" s="14">
        <v>3.2</v>
      </c>
      <c r="K956" s="14">
        <v>10.6</v>
      </c>
      <c r="L956" s="14">
        <v>22.2</v>
      </c>
      <c r="M956" s="14">
        <v>-1</v>
      </c>
      <c r="N956" s="14">
        <v>24</v>
      </c>
      <c r="O956" s="14">
        <v>44</v>
      </c>
      <c r="P956" s="14">
        <v>-3</v>
      </c>
      <c r="Q956" s="14">
        <v>37</v>
      </c>
      <c r="R956" s="14">
        <v>36.4</v>
      </c>
      <c r="S956" s="14">
        <v>45</v>
      </c>
      <c r="T956" s="14">
        <v>12</v>
      </c>
      <c r="U956" s="19">
        <v>12</v>
      </c>
    </row>
    <row r="957" spans="1:21" ht="14">
      <c r="A957" s="54">
        <v>43281</v>
      </c>
      <c r="B957" s="19">
        <v>51</v>
      </c>
      <c r="C957" s="14">
        <v>6</v>
      </c>
      <c r="D957" s="14">
        <v>16</v>
      </c>
      <c r="E957" s="14">
        <v>29</v>
      </c>
      <c r="F957" s="14">
        <v>25</v>
      </c>
      <c r="G957" s="14">
        <v>6.7</v>
      </c>
      <c r="H957" s="14">
        <v>4</v>
      </c>
      <c r="I957" s="19">
        <v>138</v>
      </c>
      <c r="J957" s="14">
        <v>6.5</v>
      </c>
      <c r="K957" s="14">
        <v>-38.700000000000003</v>
      </c>
      <c r="L957" s="14">
        <v>20.100000000000001</v>
      </c>
      <c r="M957" s="14">
        <v>0</v>
      </c>
      <c r="N957" s="14">
        <v>18</v>
      </c>
      <c r="O957" s="14">
        <v>35</v>
      </c>
      <c r="P957" s="14">
        <v>-5.5</v>
      </c>
      <c r="Q957" s="14">
        <v>40</v>
      </c>
      <c r="R957" s="14">
        <v>25.2</v>
      </c>
      <c r="S957" s="14">
        <v>46</v>
      </c>
      <c r="T957" s="14">
        <v>13</v>
      </c>
      <c r="U957" s="19">
        <v>25</v>
      </c>
    </row>
    <row r="958" spans="1:21" ht="14">
      <c r="A958" s="54">
        <v>43312</v>
      </c>
      <c r="B958" s="19">
        <v>45</v>
      </c>
      <c r="C958" s="14">
        <v>0</v>
      </c>
      <c r="D958" s="14">
        <v>24</v>
      </c>
      <c r="E958" s="14">
        <v>21</v>
      </c>
      <c r="F958" s="14">
        <v>17</v>
      </c>
      <c r="G958" s="14">
        <v>-1.1000000000000001</v>
      </c>
      <c r="H958" s="14">
        <v>4</v>
      </c>
      <c r="I958" s="19">
        <v>97</v>
      </c>
      <c r="J958" s="14">
        <v>11.6</v>
      </c>
      <c r="K958" s="14">
        <v>-10.3</v>
      </c>
      <c r="L958" s="14">
        <v>15.1</v>
      </c>
      <c r="M958" s="14">
        <v>5</v>
      </c>
      <c r="N958" s="14">
        <v>9</v>
      </c>
      <c r="O958" s="14">
        <v>20</v>
      </c>
      <c r="P958" s="14">
        <v>-0.3</v>
      </c>
      <c r="Q958" s="14">
        <v>27</v>
      </c>
      <c r="R958" s="14">
        <v>26</v>
      </c>
      <c r="S958" s="14">
        <v>36</v>
      </c>
      <c r="T958" s="14">
        <v>-13</v>
      </c>
      <c r="U958" s="19">
        <v>7</v>
      </c>
    </row>
    <row r="959" spans="1:21" ht="14">
      <c r="A959" s="54">
        <v>43343</v>
      </c>
      <c r="B959" s="19">
        <v>48</v>
      </c>
      <c r="C959" s="14">
        <v>7</v>
      </c>
      <c r="D959" s="14">
        <v>29</v>
      </c>
      <c r="E959" s="14">
        <v>12</v>
      </c>
      <c r="F959" s="14">
        <v>12</v>
      </c>
      <c r="G959" s="14">
        <v>2.8</v>
      </c>
      <c r="H959" s="14">
        <v>0</v>
      </c>
      <c r="I959" s="19">
        <v>160</v>
      </c>
      <c r="J959" s="14">
        <v>19.7</v>
      </c>
      <c r="K959" s="14">
        <v>-9.1999999999999993</v>
      </c>
      <c r="L959" s="14">
        <v>35.700000000000003</v>
      </c>
      <c r="M959" s="14">
        <v>1</v>
      </c>
      <c r="N959" s="14">
        <v>12</v>
      </c>
      <c r="O959" s="14">
        <v>39</v>
      </c>
      <c r="P959" s="14">
        <v>1.7</v>
      </c>
      <c r="Q959" s="14">
        <v>54</v>
      </c>
      <c r="R959" s="14">
        <v>44.7</v>
      </c>
      <c r="S959" s="14">
        <v>4</v>
      </c>
      <c r="T959" s="14">
        <v>3</v>
      </c>
      <c r="U959" s="19">
        <v>21</v>
      </c>
    </row>
    <row r="960" spans="1:21">
      <c r="A960" s="54">
        <v>43373</v>
      </c>
      <c r="B960" s="14">
        <v>46</v>
      </c>
      <c r="C960" s="14">
        <v>2</v>
      </c>
      <c r="D960" s="14">
        <v>23</v>
      </c>
      <c r="E960" s="14">
        <v>21</v>
      </c>
      <c r="F960" s="14">
        <v>18</v>
      </c>
      <c r="G960" s="14">
        <v>4.2</v>
      </c>
      <c r="H960" s="14">
        <v>3</v>
      </c>
      <c r="I960" s="14">
        <v>50</v>
      </c>
      <c r="J960" s="14">
        <v>-2.9</v>
      </c>
      <c r="K960" s="14">
        <v>-41.9</v>
      </c>
      <c r="L960" s="14">
        <v>28.3</v>
      </c>
      <c r="M960" s="14">
        <v>-4</v>
      </c>
      <c r="N960" s="14">
        <v>22</v>
      </c>
      <c r="O960" s="14">
        <v>36</v>
      </c>
      <c r="P960" s="14">
        <v>0.7</v>
      </c>
      <c r="Q960" s="14">
        <v>27</v>
      </c>
      <c r="R960" s="14">
        <v>36.9</v>
      </c>
      <c r="S960" s="14">
        <v>-19</v>
      </c>
      <c r="T960" s="14">
        <v>4</v>
      </c>
      <c r="U960" s="14">
        <v>9</v>
      </c>
    </row>
    <row r="961" spans="1:21">
      <c r="A961" s="54">
        <v>43404</v>
      </c>
      <c r="B961" s="14">
        <v>51</v>
      </c>
      <c r="C961" s="14">
        <v>3</v>
      </c>
      <c r="D961" s="14">
        <v>24</v>
      </c>
      <c r="E961" s="14">
        <v>24</v>
      </c>
      <c r="F961" s="14">
        <v>20</v>
      </c>
      <c r="G961" s="14">
        <v>7.3</v>
      </c>
      <c r="H961" s="14">
        <v>4</v>
      </c>
      <c r="I961" s="14">
        <v>161</v>
      </c>
      <c r="J961" s="14">
        <v>2.5</v>
      </c>
      <c r="K961" s="14">
        <v>-30.5</v>
      </c>
      <c r="L961" s="14">
        <v>33.9</v>
      </c>
      <c r="M961" s="14">
        <v>13</v>
      </c>
      <c r="N961" s="14">
        <v>16</v>
      </c>
      <c r="O961" s="14">
        <v>37</v>
      </c>
      <c r="P961" s="14">
        <v>4.2</v>
      </c>
      <c r="Q961" s="14">
        <v>47</v>
      </c>
      <c r="R961" s="14">
        <v>46.8</v>
      </c>
      <c r="S961" s="14">
        <v>34</v>
      </c>
      <c r="T961" s="14">
        <v>8</v>
      </c>
      <c r="U961" s="14">
        <v>0</v>
      </c>
    </row>
    <row r="962" spans="1:21">
      <c r="A962" s="54">
        <v>43434</v>
      </c>
      <c r="B962" s="14">
        <v>16</v>
      </c>
      <c r="C962" s="14">
        <v>-6</v>
      </c>
      <c r="D962" s="14">
        <v>7</v>
      </c>
      <c r="E962" s="14">
        <v>15</v>
      </c>
      <c r="F962" s="14">
        <v>9</v>
      </c>
      <c r="G962" s="14">
        <v>-1</v>
      </c>
      <c r="H962" s="14">
        <v>6</v>
      </c>
      <c r="I962" s="14">
        <v>93</v>
      </c>
      <c r="J962" s="14">
        <v>8.5</v>
      </c>
      <c r="K962" s="14">
        <v>11.7</v>
      </c>
      <c r="L962" s="14">
        <v>23</v>
      </c>
      <c r="M962" s="14">
        <v>1</v>
      </c>
      <c r="N962" s="14">
        <v>12</v>
      </c>
      <c r="O962" s="14">
        <v>21</v>
      </c>
      <c r="P962" s="14">
        <v>-6.2</v>
      </c>
      <c r="Q962" s="14">
        <v>12</v>
      </c>
      <c r="R962" s="14">
        <v>22.6</v>
      </c>
      <c r="S962" s="14">
        <v>8</v>
      </c>
      <c r="T962" s="14">
        <v>-4</v>
      </c>
      <c r="U962" s="14">
        <v>-17</v>
      </c>
    </row>
    <row r="963" spans="1:21">
      <c r="A963" s="54">
        <v>43465</v>
      </c>
      <c r="B963" s="14">
        <v>59</v>
      </c>
      <c r="C963" s="14">
        <v>6</v>
      </c>
      <c r="D963" s="14">
        <v>30</v>
      </c>
      <c r="E963" s="14">
        <v>23</v>
      </c>
      <c r="F963" s="14">
        <v>17</v>
      </c>
      <c r="G963" s="14">
        <v>1.2</v>
      </c>
      <c r="H963" s="14">
        <v>6</v>
      </c>
      <c r="I963" s="14">
        <v>142</v>
      </c>
      <c r="J963" s="14">
        <v>7.1</v>
      </c>
      <c r="K963" s="14">
        <v>-17.7</v>
      </c>
      <c r="L963" s="14">
        <v>-17.8</v>
      </c>
      <c r="M963" s="14">
        <v>4</v>
      </c>
      <c r="N963" s="14">
        <v>10</v>
      </c>
      <c r="O963" s="14">
        <v>29</v>
      </c>
      <c r="P963" s="14">
        <v>1.6</v>
      </c>
      <c r="Q963" s="14">
        <v>74</v>
      </c>
      <c r="R963" s="14">
        <v>60.6</v>
      </c>
      <c r="S963" s="14">
        <v>47</v>
      </c>
      <c r="T963" s="14">
        <v>7</v>
      </c>
      <c r="U963" s="14">
        <v>39</v>
      </c>
    </row>
    <row r="964" spans="1:21">
      <c r="A964" s="54">
        <v>43496</v>
      </c>
      <c r="B964" s="14">
        <v>60</v>
      </c>
      <c r="C964" s="14">
        <v>4</v>
      </c>
      <c r="D964" s="14">
        <v>30</v>
      </c>
      <c r="E964" s="14">
        <v>26</v>
      </c>
      <c r="F964" s="14">
        <v>24</v>
      </c>
      <c r="G964" s="14">
        <v>0</v>
      </c>
      <c r="H964" s="14">
        <v>2</v>
      </c>
      <c r="I964" s="14">
        <v>176</v>
      </c>
      <c r="J964" s="14">
        <v>5.6</v>
      </c>
      <c r="K964" s="14">
        <v>-11.8</v>
      </c>
      <c r="L964" s="14">
        <v>55.9</v>
      </c>
      <c r="M964" s="14">
        <v>-17</v>
      </c>
      <c r="N964" s="14">
        <v>12</v>
      </c>
      <c r="O964" s="14">
        <v>6</v>
      </c>
      <c r="P964" s="14">
        <v>-26.9</v>
      </c>
      <c r="Q964" s="14">
        <v>44</v>
      </c>
      <c r="R964" s="14">
        <v>37.799999999999997</v>
      </c>
      <c r="S964" s="14">
        <v>78</v>
      </c>
      <c r="T964" s="14">
        <v>3</v>
      </c>
      <c r="U964" s="14">
        <v>1</v>
      </c>
    </row>
    <row r="965" spans="1:21">
      <c r="A965" s="54">
        <v>43524</v>
      </c>
      <c r="B965" s="14">
        <v>-34</v>
      </c>
      <c r="C965" s="14">
        <v>-5</v>
      </c>
      <c r="D965" s="14">
        <v>-31</v>
      </c>
      <c r="E965" s="14">
        <v>2</v>
      </c>
      <c r="F965" s="14">
        <v>1</v>
      </c>
      <c r="G965" s="14">
        <v>1.5</v>
      </c>
      <c r="H965" s="14">
        <v>1</v>
      </c>
      <c r="I965" s="14">
        <v>4</v>
      </c>
      <c r="J965" s="14">
        <v>7.4</v>
      </c>
      <c r="K965" s="14">
        <v>-29.8</v>
      </c>
      <c r="L965" s="14">
        <v>3.7</v>
      </c>
      <c r="M965" s="14">
        <v>-2</v>
      </c>
      <c r="N965" s="14">
        <v>9</v>
      </c>
      <c r="O965" s="14">
        <v>31</v>
      </c>
      <c r="P965" s="14">
        <v>0.8</v>
      </c>
      <c r="Q965" s="14">
        <v>15</v>
      </c>
      <c r="R965" s="14">
        <v>23.8</v>
      </c>
      <c r="S965" s="14">
        <v>-30</v>
      </c>
      <c r="T965" s="14">
        <v>1</v>
      </c>
      <c r="U965" s="14">
        <v>-20</v>
      </c>
    </row>
    <row r="966" spans="1:21">
      <c r="A966" s="54">
        <v>43555</v>
      </c>
      <c r="B966" s="14">
        <v>19</v>
      </c>
      <c r="C966" s="14">
        <v>-1</v>
      </c>
      <c r="D966" s="14">
        <v>24</v>
      </c>
      <c r="E966" s="14">
        <v>-4</v>
      </c>
      <c r="F966" s="14">
        <v>-8</v>
      </c>
      <c r="G966" s="14">
        <v>-7</v>
      </c>
      <c r="H966" s="14">
        <v>4</v>
      </c>
      <c r="I966" s="14">
        <v>122</v>
      </c>
      <c r="J966" s="14">
        <v>-3.6</v>
      </c>
      <c r="K966" s="14">
        <v>-22.5</v>
      </c>
      <c r="L966" s="14">
        <v>8.9</v>
      </c>
      <c r="M966" s="14">
        <v>11</v>
      </c>
      <c r="N966" s="14">
        <v>19</v>
      </c>
      <c r="O966" s="14">
        <v>8</v>
      </c>
      <c r="P966" s="14">
        <v>-10</v>
      </c>
      <c r="Q966" s="14">
        <v>64</v>
      </c>
      <c r="R966" s="14">
        <v>63.7</v>
      </c>
      <c r="S966" s="14">
        <v>22</v>
      </c>
      <c r="T966" s="14">
        <v>15</v>
      </c>
      <c r="U966" s="14">
        <v>27</v>
      </c>
    </row>
    <row r="967" spans="1:21">
      <c r="A967" s="54">
        <v>43585</v>
      </c>
      <c r="B967" s="14">
        <v>28</v>
      </c>
      <c r="C967" s="14">
        <v>-3</v>
      </c>
      <c r="D967" s="14">
        <v>32</v>
      </c>
      <c r="E967" s="14">
        <v>-1</v>
      </c>
      <c r="F967" s="14">
        <v>-3</v>
      </c>
      <c r="G967" s="14">
        <v>-3.2</v>
      </c>
      <c r="H967" s="14">
        <v>2</v>
      </c>
      <c r="I967" s="14">
        <v>152</v>
      </c>
      <c r="J967" s="14">
        <v>7.5</v>
      </c>
      <c r="K967" s="14">
        <v>-17.899999999999999</v>
      </c>
      <c r="L967" s="14">
        <v>16.3</v>
      </c>
      <c r="M967" s="14">
        <v>-4</v>
      </c>
      <c r="N967" s="14">
        <v>15</v>
      </c>
      <c r="O967" s="14">
        <v>39</v>
      </c>
      <c r="P967" s="14">
        <v>-0.5</v>
      </c>
      <c r="Q967" s="14">
        <v>63</v>
      </c>
      <c r="R967" s="14">
        <v>52.9</v>
      </c>
      <c r="S967" s="14">
        <v>19</v>
      </c>
      <c r="T967" s="14">
        <v>16</v>
      </c>
      <c r="U967" s="14">
        <v>39</v>
      </c>
    </row>
    <row r="968" spans="1:21">
      <c r="A968" s="54">
        <v>43616</v>
      </c>
      <c r="B968" s="14">
        <v>0</v>
      </c>
      <c r="C968" s="14">
        <v>1</v>
      </c>
      <c r="D968" s="14">
        <v>7</v>
      </c>
      <c r="E968" s="14">
        <v>-8</v>
      </c>
      <c r="F968" s="14">
        <v>-7</v>
      </c>
      <c r="G968" s="14">
        <v>-1.1000000000000001</v>
      </c>
      <c r="H968" s="14">
        <v>-1</v>
      </c>
      <c r="I968" s="14">
        <v>70</v>
      </c>
      <c r="J968" s="14">
        <v>0.7</v>
      </c>
      <c r="K968" s="14">
        <v>-14.9</v>
      </c>
      <c r="L968" s="14">
        <v>13.9</v>
      </c>
      <c r="M968" s="14">
        <v>9</v>
      </c>
      <c r="N968" s="14">
        <v>8</v>
      </c>
      <c r="O968" s="14">
        <v>18</v>
      </c>
      <c r="P968" s="14">
        <v>-2.9</v>
      </c>
      <c r="Q968" s="14">
        <v>33</v>
      </c>
      <c r="R968" s="14">
        <v>32.4</v>
      </c>
      <c r="S968" s="14">
        <v>7</v>
      </c>
      <c r="T968" s="14">
        <v>-6</v>
      </c>
      <c r="U968" s="14">
        <v>-7</v>
      </c>
    </row>
    <row r="969" spans="1:21">
      <c r="A969" s="54">
        <v>43646</v>
      </c>
      <c r="B969" s="14">
        <v>22</v>
      </c>
      <c r="C969" s="14">
        <v>-4</v>
      </c>
      <c r="D969" s="14">
        <v>21</v>
      </c>
      <c r="E969" s="14">
        <v>5</v>
      </c>
      <c r="F969" s="14">
        <v>5</v>
      </c>
      <c r="G969" s="14">
        <v>-2.2999999999999998</v>
      </c>
      <c r="H969" s="14">
        <v>0</v>
      </c>
      <c r="I969" s="14">
        <v>147</v>
      </c>
      <c r="J969" s="14">
        <v>-2.9</v>
      </c>
      <c r="K969" s="14">
        <v>-10</v>
      </c>
      <c r="L969" s="14">
        <v>34.4</v>
      </c>
      <c r="M969" s="14">
        <v>14</v>
      </c>
      <c r="N969" s="14">
        <v>8</v>
      </c>
      <c r="O969" s="14">
        <v>31</v>
      </c>
      <c r="P969" s="14">
        <v>-3.6</v>
      </c>
      <c r="Q969" s="14">
        <v>45</v>
      </c>
      <c r="R969" s="14">
        <v>41.3</v>
      </c>
      <c r="S969" s="14">
        <v>10</v>
      </c>
      <c r="T969" s="14">
        <v>16</v>
      </c>
      <c r="U969" s="14">
        <v>6</v>
      </c>
    </row>
    <row r="970" spans="1:21">
      <c r="A970" s="54">
        <v>43677</v>
      </c>
      <c r="B970" s="14">
        <v>-5</v>
      </c>
      <c r="C970" s="14">
        <v>-7</v>
      </c>
      <c r="D970" s="14">
        <v>4</v>
      </c>
      <c r="E970" s="14">
        <v>-2</v>
      </c>
      <c r="F970" s="14">
        <v>-3</v>
      </c>
      <c r="G970" s="14">
        <v>-5</v>
      </c>
      <c r="H970" s="14">
        <v>1</v>
      </c>
      <c r="I970" s="14">
        <v>153</v>
      </c>
      <c r="J970" s="14">
        <v>3.2</v>
      </c>
      <c r="K970" s="14">
        <v>-3</v>
      </c>
      <c r="L970" s="14">
        <v>13.5</v>
      </c>
      <c r="M970" s="14">
        <v>0</v>
      </c>
      <c r="N970" s="14">
        <v>24</v>
      </c>
      <c r="O970" s="14">
        <v>30</v>
      </c>
      <c r="P970" s="14">
        <v>-4.3</v>
      </c>
      <c r="Q970" s="14">
        <v>65</v>
      </c>
      <c r="R970" s="14">
        <v>51.8</v>
      </c>
      <c r="S970" s="14">
        <v>11</v>
      </c>
      <c r="T970" s="14">
        <v>10</v>
      </c>
      <c r="U970" s="14">
        <v>45</v>
      </c>
    </row>
    <row r="971" spans="1:21">
      <c r="A971" s="54">
        <v>43708</v>
      </c>
      <c r="B971" s="14">
        <v>-5</v>
      </c>
      <c r="C971" s="14">
        <v>-8</v>
      </c>
      <c r="D971" s="14">
        <v>3</v>
      </c>
      <c r="E971" s="14">
        <v>0</v>
      </c>
      <c r="F971" s="14">
        <v>-5</v>
      </c>
      <c r="G971" s="14">
        <v>-1.7</v>
      </c>
      <c r="H971" s="14">
        <v>5</v>
      </c>
      <c r="I971" s="14">
        <v>144</v>
      </c>
      <c r="J971" s="14">
        <v>-2.7</v>
      </c>
      <c r="K971" s="14">
        <v>-19.3</v>
      </c>
      <c r="L971" s="14">
        <v>7.4</v>
      </c>
      <c r="M971" s="14">
        <v>2</v>
      </c>
      <c r="N971" s="14">
        <v>17</v>
      </c>
      <c r="O971" s="14">
        <v>29</v>
      </c>
      <c r="P971" s="14">
        <v>4</v>
      </c>
      <c r="Q971" s="14">
        <v>62</v>
      </c>
      <c r="R971" s="14">
        <v>60.3</v>
      </c>
      <c r="S971" s="14">
        <v>45</v>
      </c>
      <c r="T971" s="14">
        <v>5</v>
      </c>
      <c r="U971" s="14">
        <v>56</v>
      </c>
    </row>
    <row r="972" spans="1:21">
      <c r="A972" s="54">
        <v>43738</v>
      </c>
      <c r="B972" s="14">
        <v>11</v>
      </c>
      <c r="C972" s="14">
        <v>-1</v>
      </c>
      <c r="D972" s="14">
        <v>18</v>
      </c>
      <c r="E972" s="14">
        <v>-6</v>
      </c>
      <c r="F972" s="14">
        <v>-7</v>
      </c>
      <c r="G972" s="14">
        <v>-0.9</v>
      </c>
      <c r="H972" s="14">
        <v>1</v>
      </c>
      <c r="I972" s="14">
        <v>183</v>
      </c>
      <c r="J972" s="14">
        <v>2.2999999999999998</v>
      </c>
      <c r="K972" s="14">
        <v>8.4</v>
      </c>
      <c r="L972" s="14">
        <v>21.9</v>
      </c>
      <c r="M972" s="14">
        <v>4</v>
      </c>
      <c r="N972" s="14">
        <v>5</v>
      </c>
      <c r="O972" s="14">
        <v>20</v>
      </c>
      <c r="P972" s="14">
        <v>7.3</v>
      </c>
      <c r="Q972" s="14">
        <v>59</v>
      </c>
      <c r="R972" s="14">
        <v>51</v>
      </c>
      <c r="S972" s="14">
        <v>68</v>
      </c>
      <c r="T972" s="14">
        <v>-5</v>
      </c>
      <c r="U972" s="14">
        <v>27</v>
      </c>
    </row>
    <row r="973" spans="1:21">
      <c r="A973" s="54">
        <v>43769</v>
      </c>
      <c r="B973" s="14">
        <v>-24</v>
      </c>
      <c r="C973" s="14">
        <v>1</v>
      </c>
      <c r="D973" s="14">
        <v>20</v>
      </c>
      <c r="E973" s="14">
        <v>-45</v>
      </c>
      <c r="F973" s="14">
        <v>-51</v>
      </c>
      <c r="G973" s="14">
        <v>-45.6</v>
      </c>
      <c r="H973" s="14">
        <v>6</v>
      </c>
      <c r="I973" s="14">
        <v>217</v>
      </c>
      <c r="J973" s="14">
        <v>5.7</v>
      </c>
      <c r="K973" s="14">
        <v>23.9</v>
      </c>
      <c r="L973" s="14">
        <v>19.3</v>
      </c>
      <c r="M973" s="14">
        <v>2</v>
      </c>
      <c r="N973" s="14">
        <v>21</v>
      </c>
      <c r="O973" s="14">
        <v>34</v>
      </c>
      <c r="P973" s="14">
        <v>-5.7</v>
      </c>
      <c r="Q973" s="14">
        <v>35</v>
      </c>
      <c r="R973" s="14">
        <v>40.799999999999997</v>
      </c>
      <c r="S973" s="14">
        <v>79</v>
      </c>
      <c r="T973" s="14">
        <v>-1</v>
      </c>
      <c r="U973" s="14">
        <v>2</v>
      </c>
    </row>
    <row r="974" spans="1:21">
      <c r="A974" s="54">
        <v>43799</v>
      </c>
      <c r="B974" s="14">
        <v>39</v>
      </c>
      <c r="C974" s="14">
        <v>-12</v>
      </c>
      <c r="D974" s="14">
        <v>2</v>
      </c>
      <c r="E974" s="14">
        <v>49</v>
      </c>
      <c r="F974" s="14">
        <v>40</v>
      </c>
      <c r="G974" s="14">
        <v>41</v>
      </c>
      <c r="H974" s="14">
        <v>9</v>
      </c>
      <c r="I974" s="14">
        <v>171</v>
      </c>
      <c r="J974" s="14">
        <v>-1.9</v>
      </c>
      <c r="K974" s="14">
        <v>-32.4</v>
      </c>
      <c r="L974" s="14">
        <v>23</v>
      </c>
      <c r="M974" s="14">
        <v>10</v>
      </c>
      <c r="N974" s="14">
        <v>19</v>
      </c>
      <c r="O974" s="14">
        <v>31</v>
      </c>
      <c r="P974" s="14">
        <v>0.5</v>
      </c>
      <c r="Q974" s="14">
        <v>66</v>
      </c>
      <c r="R974" s="14">
        <v>58.9</v>
      </c>
      <c r="S974" s="14">
        <v>42</v>
      </c>
      <c r="T974" s="14">
        <v>13</v>
      </c>
      <c r="U974" s="14">
        <v>24</v>
      </c>
    </row>
    <row r="975" spans="1:21">
      <c r="A975" s="54">
        <v>43830</v>
      </c>
      <c r="B975" s="14">
        <v>-11</v>
      </c>
      <c r="C975" s="14">
        <v>-13</v>
      </c>
      <c r="D975" s="14">
        <v>11</v>
      </c>
      <c r="E975" s="14">
        <v>-9</v>
      </c>
      <c r="F975" s="14">
        <v>-7</v>
      </c>
      <c r="G975" s="14">
        <v>-0.5</v>
      </c>
      <c r="H975" s="14">
        <v>-2</v>
      </c>
      <c r="I975" s="14">
        <v>159</v>
      </c>
      <c r="J975" s="14">
        <v>5.7</v>
      </c>
      <c r="K975" s="14">
        <v>43.1</v>
      </c>
      <c r="L975" s="14">
        <v>13.3</v>
      </c>
      <c r="M975" s="14">
        <v>11</v>
      </c>
      <c r="N975" s="14">
        <v>8</v>
      </c>
      <c r="O975" s="14">
        <v>5</v>
      </c>
      <c r="P975" s="14">
        <v>5.2</v>
      </c>
      <c r="Q975" s="14">
        <v>27</v>
      </c>
      <c r="R975" s="14">
        <v>30.1</v>
      </c>
      <c r="S975" s="14">
        <v>42</v>
      </c>
      <c r="T975" s="14">
        <v>3</v>
      </c>
      <c r="U975" s="14">
        <v>13</v>
      </c>
    </row>
    <row r="976" spans="1:21">
      <c r="A976" s="54">
        <v>43861</v>
      </c>
      <c r="B976" s="14">
        <v>36</v>
      </c>
      <c r="C976" s="14">
        <v>-5</v>
      </c>
      <c r="D976" s="14">
        <v>58</v>
      </c>
      <c r="E976" s="14">
        <v>-17</v>
      </c>
      <c r="F976" s="14">
        <v>-14</v>
      </c>
      <c r="G976" s="14">
        <v>-9.9</v>
      </c>
      <c r="H976" s="14">
        <v>-3</v>
      </c>
      <c r="I976" s="14">
        <v>219</v>
      </c>
      <c r="J976" s="14">
        <v>2</v>
      </c>
      <c r="K976" s="14">
        <v>-13.9</v>
      </c>
      <c r="L976" s="14">
        <v>37.1</v>
      </c>
      <c r="M976" s="14">
        <v>13</v>
      </c>
      <c r="N976" s="14">
        <v>17</v>
      </c>
      <c r="O976" s="14">
        <v>27</v>
      </c>
      <c r="P976" s="14">
        <v>-2.7</v>
      </c>
      <c r="Q976" s="14">
        <v>80</v>
      </c>
      <c r="R976" s="14">
        <v>51.8</v>
      </c>
      <c r="S976" s="14">
        <v>47</v>
      </c>
      <c r="T976" s="14">
        <v>11</v>
      </c>
      <c r="U976" s="14">
        <v>60</v>
      </c>
    </row>
    <row r="977" spans="1:21">
      <c r="A977" s="54">
        <v>43890</v>
      </c>
      <c r="B977" s="14">
        <v>41</v>
      </c>
      <c r="C977" s="14">
        <v>1</v>
      </c>
      <c r="D977" s="14">
        <v>33</v>
      </c>
      <c r="E977" s="14">
        <v>7</v>
      </c>
      <c r="F977" s="14">
        <v>5</v>
      </c>
      <c r="G977" s="14">
        <v>10.3</v>
      </c>
      <c r="H977" s="14">
        <v>2</v>
      </c>
      <c r="I977" s="14">
        <v>202</v>
      </c>
      <c r="J977" s="14">
        <v>-5.9</v>
      </c>
      <c r="K977" s="14">
        <v>4.5999999999999996</v>
      </c>
      <c r="L977" s="14">
        <v>25</v>
      </c>
      <c r="M977" s="14">
        <v>4</v>
      </c>
      <c r="N977" s="14">
        <v>26</v>
      </c>
      <c r="O977" s="14">
        <v>32</v>
      </c>
      <c r="P977" s="14">
        <v>-4.9000000000000004</v>
      </c>
      <c r="Q977" s="14">
        <v>52</v>
      </c>
      <c r="R977" s="14">
        <v>59.6</v>
      </c>
      <c r="S977" s="14">
        <v>57</v>
      </c>
      <c r="T977" s="14">
        <v>7</v>
      </c>
      <c r="U977" s="14">
        <v>46</v>
      </c>
    </row>
    <row r="978" spans="1:21" s="66" customFormat="1">
      <c r="A978" s="63">
        <v>43921</v>
      </c>
      <c r="B978" s="64">
        <v>-188</v>
      </c>
      <c r="C978" s="64">
        <v>-16</v>
      </c>
      <c r="D978" s="64">
        <v>-91</v>
      </c>
      <c r="E978" s="64">
        <v>-81</v>
      </c>
      <c r="F978" s="64">
        <v>-46</v>
      </c>
      <c r="G978" s="64">
        <v>-7.3</v>
      </c>
      <c r="H978" s="64">
        <v>-35</v>
      </c>
      <c r="I978" s="64">
        <v>-1434</v>
      </c>
      <c r="J978" s="64">
        <v>-18.600000000000001</v>
      </c>
      <c r="K978" s="64">
        <v>-126.2</v>
      </c>
      <c r="L978" s="64">
        <v>-1</v>
      </c>
      <c r="M978" s="64">
        <v>-16</v>
      </c>
      <c r="N978" s="64">
        <v>-25</v>
      </c>
      <c r="O978" s="64">
        <v>-151</v>
      </c>
      <c r="P978" s="64">
        <v>-50.3</v>
      </c>
      <c r="Q978" s="64">
        <v>-218</v>
      </c>
      <c r="R978" s="64">
        <v>-136.1</v>
      </c>
      <c r="S978" s="64">
        <v>-782</v>
      </c>
      <c r="T978" s="64">
        <v>-95</v>
      </c>
      <c r="U978" s="64">
        <v>-61</v>
      </c>
    </row>
    <row r="979" spans="1:21">
      <c r="A979" s="54">
        <v>43951</v>
      </c>
      <c r="B979" s="14">
        <v>-2378</v>
      </c>
      <c r="C979" s="14">
        <v>-52</v>
      </c>
      <c r="D979" s="14">
        <v>-1022</v>
      </c>
      <c r="E979" s="14">
        <v>-1304</v>
      </c>
      <c r="F979" s="14">
        <v>-899</v>
      </c>
      <c r="G979" s="14">
        <v>-352.6</v>
      </c>
      <c r="H979" s="14">
        <v>-405</v>
      </c>
      <c r="I979" s="14">
        <v>-17353</v>
      </c>
      <c r="J979" s="14">
        <v>-390.6</v>
      </c>
      <c r="K979" s="14">
        <v>-2248.3000000000002</v>
      </c>
      <c r="L979" s="14">
        <v>-573.6</v>
      </c>
      <c r="M979" s="14">
        <v>-265</v>
      </c>
      <c r="N979" s="14">
        <v>-254</v>
      </c>
      <c r="O979" s="14">
        <v>-2236</v>
      </c>
      <c r="P979" s="14">
        <v>-947.7</v>
      </c>
      <c r="Q979" s="14">
        <v>-2625</v>
      </c>
      <c r="R979" s="14">
        <v>-2181.9</v>
      </c>
      <c r="S979" s="14">
        <v>-7442</v>
      </c>
      <c r="T979" s="14">
        <v>-1315</v>
      </c>
      <c r="U979" s="14">
        <v>-948</v>
      </c>
    </row>
    <row r="980" spans="1:21">
      <c r="A980" s="54">
        <v>43982</v>
      </c>
      <c r="B980" s="14">
        <v>691</v>
      </c>
      <c r="C980" s="14">
        <v>-21</v>
      </c>
      <c r="D980" s="14">
        <v>469</v>
      </c>
      <c r="E980" s="14">
        <v>243</v>
      </c>
      <c r="F980" s="14">
        <v>139</v>
      </c>
      <c r="G980" s="14">
        <v>37.6</v>
      </c>
      <c r="H980" s="14">
        <v>104</v>
      </c>
      <c r="I980" s="14">
        <v>2654</v>
      </c>
      <c r="J980" s="14">
        <v>22.6</v>
      </c>
      <c r="K980" s="14">
        <v>408.8</v>
      </c>
      <c r="L980" s="14">
        <v>-9.5</v>
      </c>
      <c r="M980" s="14">
        <v>-39</v>
      </c>
      <c r="N980" s="14">
        <v>17</v>
      </c>
      <c r="O980" s="14">
        <v>165</v>
      </c>
      <c r="P980" s="14">
        <v>49.1</v>
      </c>
      <c r="Q980" s="14">
        <v>385</v>
      </c>
      <c r="R980" s="14">
        <v>367.3</v>
      </c>
      <c r="S980" s="14">
        <v>1455</v>
      </c>
      <c r="T980" s="14">
        <v>250</v>
      </c>
      <c r="U980" s="14">
        <v>-512</v>
      </c>
    </row>
    <row r="981" spans="1:21">
      <c r="A981" s="54">
        <v>44012</v>
      </c>
      <c r="B981" s="14">
        <v>505</v>
      </c>
      <c r="C981" s="14">
        <v>-4</v>
      </c>
      <c r="D981" s="14">
        <v>167</v>
      </c>
      <c r="E981" s="14">
        <v>342</v>
      </c>
      <c r="F981" s="14">
        <v>271</v>
      </c>
      <c r="G981" s="14">
        <v>187.1</v>
      </c>
      <c r="H981" s="14">
        <v>71</v>
      </c>
      <c r="I981" s="14">
        <v>4302</v>
      </c>
      <c r="J981" s="14">
        <v>48.3</v>
      </c>
      <c r="K981" s="14">
        <v>858.7</v>
      </c>
      <c r="L981" s="14">
        <v>96.7</v>
      </c>
      <c r="M981" s="14">
        <v>8</v>
      </c>
      <c r="N981" s="14">
        <v>21</v>
      </c>
      <c r="O981" s="14">
        <v>321</v>
      </c>
      <c r="P981" s="14">
        <v>151.19999999999999</v>
      </c>
      <c r="Q981" s="14">
        <v>564</v>
      </c>
      <c r="R981" s="14">
        <v>475.7</v>
      </c>
      <c r="S981" s="14">
        <v>2012</v>
      </c>
      <c r="T981" s="14">
        <v>376</v>
      </c>
      <c r="U981" s="14">
        <v>39</v>
      </c>
    </row>
    <row r="982" spans="1:21">
      <c r="A982" s="54">
        <v>44043</v>
      </c>
      <c r="B982" s="14">
        <v>60</v>
      </c>
      <c r="C982" s="14">
        <v>-4</v>
      </c>
      <c r="D982" s="14">
        <v>26</v>
      </c>
      <c r="E982" s="14">
        <v>38</v>
      </c>
      <c r="F982" s="14">
        <v>30</v>
      </c>
      <c r="G982" s="14">
        <v>43.7</v>
      </c>
      <c r="H982" s="14">
        <v>8</v>
      </c>
      <c r="I982" s="14">
        <v>1463</v>
      </c>
      <c r="J982" s="14">
        <v>-19.5</v>
      </c>
      <c r="K982" s="14">
        <v>240.1</v>
      </c>
      <c r="L982" s="14">
        <v>49.5</v>
      </c>
      <c r="M982" s="14">
        <v>-10</v>
      </c>
      <c r="N982" s="14">
        <v>12</v>
      </c>
      <c r="O982" s="14">
        <v>147</v>
      </c>
      <c r="P982" s="14">
        <v>133.5</v>
      </c>
      <c r="Q982" s="14">
        <v>214</v>
      </c>
      <c r="R982" s="14">
        <v>201.4</v>
      </c>
      <c r="S982" s="14">
        <v>666</v>
      </c>
      <c r="T982" s="14">
        <v>163</v>
      </c>
      <c r="U982" s="14">
        <v>203</v>
      </c>
    </row>
    <row r="983" spans="1:21">
      <c r="A983" s="54">
        <v>44074</v>
      </c>
      <c r="B983" s="14">
        <v>53</v>
      </c>
      <c r="C983" s="14">
        <v>-4</v>
      </c>
      <c r="D983" s="14">
        <v>26</v>
      </c>
      <c r="E983" s="14">
        <v>31</v>
      </c>
      <c r="F983" s="14">
        <v>-2</v>
      </c>
      <c r="G983" s="14">
        <v>-4.0999999999999996</v>
      </c>
      <c r="H983" s="14">
        <v>33</v>
      </c>
      <c r="I983" s="14">
        <v>1013</v>
      </c>
      <c r="J983" s="14">
        <v>7.1</v>
      </c>
      <c r="K983" s="14">
        <v>252.9</v>
      </c>
      <c r="L983" s="14">
        <v>87.2</v>
      </c>
      <c r="M983" s="14">
        <v>25</v>
      </c>
      <c r="N983" s="14">
        <v>28</v>
      </c>
      <c r="O983" s="14">
        <v>200</v>
      </c>
      <c r="P983" s="14">
        <v>99.4</v>
      </c>
      <c r="Q983" s="14">
        <v>199</v>
      </c>
      <c r="R983" s="14">
        <v>110.2</v>
      </c>
      <c r="S983" s="14">
        <v>139</v>
      </c>
      <c r="T983" s="14">
        <v>74</v>
      </c>
      <c r="U983" s="14">
        <v>517</v>
      </c>
    </row>
    <row r="984" spans="1:21">
      <c r="A984" s="54">
        <v>44104</v>
      </c>
      <c r="B984" s="14">
        <v>91</v>
      </c>
      <c r="C984" s="14">
        <v>3</v>
      </c>
      <c r="D984" s="14">
        <v>33</v>
      </c>
      <c r="E984" s="14">
        <v>55</v>
      </c>
      <c r="F984" s="14">
        <v>38</v>
      </c>
      <c r="G984" s="14">
        <v>5.0999999999999996</v>
      </c>
      <c r="H984" s="14">
        <v>17</v>
      </c>
      <c r="I984" s="14">
        <v>841</v>
      </c>
      <c r="J984" s="14">
        <v>33.9</v>
      </c>
      <c r="K984" s="14">
        <v>29.5</v>
      </c>
      <c r="L984" s="14">
        <v>44</v>
      </c>
      <c r="M984" s="14">
        <v>42</v>
      </c>
      <c r="N984" s="14">
        <v>38</v>
      </c>
      <c r="O984" s="14">
        <v>140</v>
      </c>
      <c r="P984" s="14">
        <v>18.3</v>
      </c>
      <c r="Q984" s="14">
        <v>68</v>
      </c>
      <c r="R984" s="14">
        <v>124.9</v>
      </c>
      <c r="S984" s="14">
        <v>394</v>
      </c>
      <c r="T984" s="14">
        <v>50</v>
      </c>
      <c r="U984" s="14">
        <v>-216</v>
      </c>
    </row>
    <row r="985" spans="1:21">
      <c r="A985" s="54">
        <v>44135</v>
      </c>
      <c r="B985" s="14">
        <v>107</v>
      </c>
      <c r="C985" s="14">
        <v>2</v>
      </c>
      <c r="D985" s="14">
        <v>73</v>
      </c>
      <c r="E985" s="14">
        <v>32</v>
      </c>
      <c r="F985" s="14">
        <v>12</v>
      </c>
      <c r="G985" s="14">
        <v>-6.5</v>
      </c>
      <c r="H985" s="14">
        <v>20</v>
      </c>
      <c r="I985" s="14">
        <v>847</v>
      </c>
      <c r="J985" s="14">
        <v>9.1999999999999993</v>
      </c>
      <c r="K985" s="14">
        <v>106.5</v>
      </c>
      <c r="L985" s="14">
        <v>71.3</v>
      </c>
      <c r="M985" s="14">
        <v>-9</v>
      </c>
      <c r="N985" s="14">
        <v>34</v>
      </c>
      <c r="O985" s="14">
        <v>241</v>
      </c>
      <c r="P985" s="14">
        <v>121.2</v>
      </c>
      <c r="Q985" s="14">
        <v>83</v>
      </c>
      <c r="R985" s="14">
        <v>93</v>
      </c>
      <c r="S985" s="14">
        <v>265</v>
      </c>
      <c r="T985" s="14">
        <v>48</v>
      </c>
      <c r="U985" s="14">
        <v>-274</v>
      </c>
    </row>
    <row r="986" spans="1:21">
      <c r="A986" s="54">
        <v>44165</v>
      </c>
      <c r="B986" s="14">
        <v>68</v>
      </c>
      <c r="C986" s="14">
        <v>3</v>
      </c>
      <c r="D986" s="14">
        <v>24</v>
      </c>
      <c r="E986" s="14">
        <v>41</v>
      </c>
      <c r="F986" s="14">
        <v>30</v>
      </c>
      <c r="G986" s="14">
        <v>17.7</v>
      </c>
      <c r="H986" s="14">
        <v>11</v>
      </c>
      <c r="I986" s="14">
        <v>291</v>
      </c>
      <c r="J986" s="14">
        <v>14.8</v>
      </c>
      <c r="K986" s="14">
        <v>-2.1</v>
      </c>
      <c r="L986" s="14">
        <v>123.6</v>
      </c>
      <c r="M986" s="14">
        <v>0</v>
      </c>
      <c r="N986" s="14">
        <v>10</v>
      </c>
      <c r="O986" s="14">
        <v>95</v>
      </c>
      <c r="P986" s="14">
        <v>39</v>
      </c>
      <c r="Q986" s="14">
        <v>43</v>
      </c>
      <c r="R986" s="14">
        <v>48.4</v>
      </c>
      <c r="S986" s="14">
        <v>10</v>
      </c>
      <c r="T986" s="14">
        <v>-3</v>
      </c>
      <c r="U986" s="14">
        <v>-95</v>
      </c>
    </row>
    <row r="987" spans="1:21">
      <c r="A987" s="54">
        <v>44196</v>
      </c>
      <c r="B987" s="14">
        <v>82</v>
      </c>
      <c r="C987" s="14">
        <v>0</v>
      </c>
      <c r="D987" s="14">
        <v>47</v>
      </c>
      <c r="E987" s="14">
        <v>35</v>
      </c>
      <c r="F987" s="14">
        <v>18</v>
      </c>
      <c r="G987" s="14">
        <v>3.9</v>
      </c>
      <c r="H987" s="14">
        <v>17</v>
      </c>
      <c r="I987" s="14">
        <v>-356</v>
      </c>
      <c r="J987" s="14">
        <v>14.8</v>
      </c>
      <c r="K987" s="14">
        <v>30.1</v>
      </c>
      <c r="L987" s="14">
        <v>-43.2</v>
      </c>
      <c r="M987" s="14">
        <v>9</v>
      </c>
      <c r="N987" s="14">
        <v>18</v>
      </c>
      <c r="O987" s="14">
        <v>159</v>
      </c>
      <c r="P987" s="14">
        <v>62.1</v>
      </c>
      <c r="Q987" s="14">
        <v>-29</v>
      </c>
      <c r="R987" s="14">
        <v>38.9</v>
      </c>
      <c r="S987" s="14">
        <v>-498</v>
      </c>
      <c r="T987" s="14">
        <v>-16</v>
      </c>
      <c r="U987" s="14">
        <v>-32</v>
      </c>
    </row>
    <row r="988" spans="1:21">
      <c r="A988" s="54">
        <v>44227</v>
      </c>
      <c r="B988" s="14">
        <v>-7</v>
      </c>
      <c r="C988" s="14">
        <v>-1</v>
      </c>
      <c r="D988" s="14">
        <v>12</v>
      </c>
      <c r="E988" s="14">
        <v>-18</v>
      </c>
      <c r="F988" s="14">
        <v>-17</v>
      </c>
      <c r="G988" s="14">
        <v>-6.4</v>
      </c>
      <c r="H988" s="14">
        <v>-1</v>
      </c>
      <c r="I988" s="14">
        <v>129</v>
      </c>
      <c r="J988" s="14">
        <v>14.2</v>
      </c>
      <c r="K988" s="14">
        <v>18.5</v>
      </c>
      <c r="L988" s="14">
        <v>5.9</v>
      </c>
      <c r="M988" s="14">
        <v>13</v>
      </c>
      <c r="N988" s="14">
        <v>7</v>
      </c>
      <c r="O988" s="14">
        <v>90</v>
      </c>
      <c r="P988" s="14">
        <v>99.7</v>
      </c>
      <c r="Q988" s="14">
        <v>-14</v>
      </c>
      <c r="R988" s="14">
        <v>-91.7</v>
      </c>
      <c r="S988" s="14">
        <v>-17</v>
      </c>
      <c r="T988" s="14">
        <v>11</v>
      </c>
      <c r="U988" s="14">
        <v>111</v>
      </c>
    </row>
    <row r="989" spans="1:21">
      <c r="A989" s="54">
        <v>44255</v>
      </c>
      <c r="B989" s="14">
        <v>-44</v>
      </c>
      <c r="C989" s="14">
        <v>-6</v>
      </c>
      <c r="D989" s="14">
        <v>-56</v>
      </c>
      <c r="E989" s="14">
        <v>18</v>
      </c>
      <c r="F989" s="14">
        <v>9</v>
      </c>
      <c r="G989" s="14">
        <v>-3</v>
      </c>
      <c r="H989" s="14">
        <v>9</v>
      </c>
      <c r="I989" s="14">
        <v>602</v>
      </c>
      <c r="J989" s="14">
        <v>6.2</v>
      </c>
      <c r="K989" s="14">
        <v>28</v>
      </c>
      <c r="L989" s="14">
        <v>35.5</v>
      </c>
      <c r="M989" s="14">
        <v>3</v>
      </c>
      <c r="N989" s="14">
        <v>-9</v>
      </c>
      <c r="O989" s="14">
        <v>78</v>
      </c>
      <c r="P989" s="14">
        <v>49.8</v>
      </c>
      <c r="Q989" s="14">
        <v>57</v>
      </c>
      <c r="R989" s="14">
        <v>50.8</v>
      </c>
      <c r="S989" s="14">
        <v>384</v>
      </c>
      <c r="T989" s="14">
        <v>19</v>
      </c>
      <c r="U989" s="14">
        <v>-90</v>
      </c>
    </row>
    <row r="990" spans="1:21">
      <c r="A990" s="54">
        <v>44286</v>
      </c>
      <c r="B990" s="14">
        <v>183</v>
      </c>
      <c r="C990" s="14">
        <v>20</v>
      </c>
      <c r="D990" s="14">
        <v>110</v>
      </c>
      <c r="E990" s="14">
        <v>53</v>
      </c>
      <c r="F990" s="14">
        <v>30</v>
      </c>
      <c r="G990" s="14">
        <v>-1</v>
      </c>
      <c r="H990" s="14">
        <v>23</v>
      </c>
      <c r="I990" s="14">
        <v>597</v>
      </c>
      <c r="J990" s="14">
        <v>23.7</v>
      </c>
      <c r="K990" s="14">
        <v>22.5</v>
      </c>
      <c r="L990" s="14">
        <v>47.5</v>
      </c>
      <c r="M990" s="14">
        <v>-2</v>
      </c>
      <c r="N990" s="14">
        <v>16</v>
      </c>
      <c r="O990" s="14">
        <v>66</v>
      </c>
      <c r="P990" s="14">
        <v>-0.8</v>
      </c>
      <c r="Q990" s="14">
        <v>101</v>
      </c>
      <c r="R990" s="14">
        <v>36.4</v>
      </c>
      <c r="S990" s="14">
        <v>280</v>
      </c>
      <c r="T990" s="14">
        <v>42</v>
      </c>
      <c r="U990" s="14">
        <v>136</v>
      </c>
    </row>
  </sheetData>
  <phoneticPr fontId="2" type="noConversion"/>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D795"/>
  <sheetViews>
    <sheetView workbookViewId="0">
      <pane ySplit="4" topLeftCell="A781" activePane="bottomLeft" state="frozen"/>
      <selection pane="bottomLeft" activeCell="C794" sqref="C794"/>
    </sheetView>
  </sheetViews>
  <sheetFormatPr defaultColWidth="8.58203125" defaultRowHeight="14"/>
  <cols>
    <col min="1" max="1" width="8.58203125" style="1"/>
    <col min="2" max="2" width="12.58203125" style="1" customWidth="1"/>
    <col min="3" max="3" width="10.58203125" style="1" customWidth="1"/>
    <col min="4" max="4" width="10.33203125" style="1" customWidth="1"/>
    <col min="5" max="16384" width="8.58203125" style="1"/>
  </cols>
  <sheetData>
    <row r="1" spans="1:4">
      <c r="A1" s="47" t="e">
        <f ca="1">[1]!edb()</f>
        <v>#NAME?</v>
      </c>
    </row>
    <row r="2" spans="1:4" ht="68.25" customHeight="1">
      <c r="A2" s="1" t="s">
        <v>106</v>
      </c>
      <c r="B2" s="51" t="s">
        <v>122</v>
      </c>
      <c r="C2" s="51" t="s">
        <v>123</v>
      </c>
      <c r="D2" s="51" t="s">
        <v>124</v>
      </c>
    </row>
    <row r="3" spans="1:4">
      <c r="A3" s="1" t="s">
        <v>110</v>
      </c>
      <c r="B3" s="1" t="s">
        <v>111</v>
      </c>
      <c r="C3" s="1" t="s">
        <v>111</v>
      </c>
      <c r="D3" s="1" t="s">
        <v>111</v>
      </c>
    </row>
    <row r="4" spans="1:4">
      <c r="A4" s="1" t="s">
        <v>112</v>
      </c>
      <c r="B4" s="1" t="s">
        <v>174</v>
      </c>
      <c r="C4" s="1" t="s">
        <v>174</v>
      </c>
      <c r="D4" s="1" t="s">
        <v>115</v>
      </c>
    </row>
    <row r="5" spans="1:4">
      <c r="A5" s="45">
        <v>20240</v>
      </c>
      <c r="B5" s="19">
        <v>1805</v>
      </c>
      <c r="C5" s="19">
        <v>987</v>
      </c>
      <c r="D5" s="19">
        <v>535</v>
      </c>
    </row>
    <row r="6" spans="1:4">
      <c r="A6" s="45">
        <v>20270</v>
      </c>
      <c r="B6" s="19">
        <v>1755</v>
      </c>
      <c r="C6" s="19">
        <v>1008</v>
      </c>
      <c r="D6" s="19">
        <v>464</v>
      </c>
    </row>
    <row r="7" spans="1:4">
      <c r="A7" s="45">
        <v>20301</v>
      </c>
      <c r="B7" s="19">
        <v>1912</v>
      </c>
      <c r="C7" s="19">
        <v>1064</v>
      </c>
      <c r="D7" s="19">
        <v>565</v>
      </c>
    </row>
    <row r="8" spans="1:4">
      <c r="A8" s="45">
        <v>20332</v>
      </c>
      <c r="B8" s="19">
        <v>1881</v>
      </c>
      <c r="C8" s="19">
        <v>1089</v>
      </c>
      <c r="D8" s="19">
        <v>587</v>
      </c>
    </row>
    <row r="9" spans="1:4">
      <c r="A9" s="45">
        <v>20362</v>
      </c>
      <c r="B9" s="19">
        <v>1864</v>
      </c>
      <c r="C9" s="19">
        <v>975</v>
      </c>
      <c r="D9" s="19">
        <v>593</v>
      </c>
    </row>
    <row r="10" spans="1:4">
      <c r="A10" s="45">
        <v>20393</v>
      </c>
      <c r="B10" s="19">
        <v>1836</v>
      </c>
      <c r="C10" s="19">
        <v>920</v>
      </c>
      <c r="D10" s="19">
        <v>545</v>
      </c>
    </row>
    <row r="11" spans="1:4">
      <c r="A11" s="45">
        <v>20423</v>
      </c>
      <c r="B11" s="19">
        <v>1872</v>
      </c>
      <c r="C11" s="19">
        <v>884</v>
      </c>
      <c r="D11" s="19">
        <v>667</v>
      </c>
    </row>
    <row r="12" spans="1:4">
      <c r="A12" s="45">
        <v>20454</v>
      </c>
      <c r="B12" s="19">
        <v>1884</v>
      </c>
      <c r="C12" s="19">
        <v>944</v>
      </c>
      <c r="D12" s="19">
        <v>600</v>
      </c>
    </row>
    <row r="13" spans="1:4">
      <c r="A13" s="45">
        <v>20485</v>
      </c>
      <c r="B13" s="19">
        <v>1847</v>
      </c>
      <c r="C13" s="19">
        <v>981</v>
      </c>
      <c r="D13" s="19">
        <v>589</v>
      </c>
    </row>
    <row r="14" spans="1:4">
      <c r="A14" s="45">
        <v>20514</v>
      </c>
      <c r="B14" s="19">
        <v>1874</v>
      </c>
      <c r="C14" s="19">
        <v>900</v>
      </c>
      <c r="D14" s="19">
        <v>623</v>
      </c>
    </row>
    <row r="15" spans="1:4">
      <c r="A15" s="45">
        <v>20545</v>
      </c>
      <c r="B15" s="19">
        <v>1678</v>
      </c>
      <c r="C15" s="19">
        <v>836</v>
      </c>
      <c r="D15" s="19">
        <v>578</v>
      </c>
    </row>
    <row r="16" spans="1:4">
      <c r="A16" s="45">
        <v>20575</v>
      </c>
      <c r="B16" s="19">
        <v>1846</v>
      </c>
      <c r="C16" s="19">
        <v>906</v>
      </c>
      <c r="D16" s="19">
        <v>631</v>
      </c>
    </row>
    <row r="17" spans="1:4">
      <c r="A17" s="45">
        <v>20606</v>
      </c>
      <c r="B17" s="19">
        <v>1992</v>
      </c>
      <c r="C17" s="19">
        <v>1079</v>
      </c>
      <c r="D17" s="19">
        <v>648</v>
      </c>
    </row>
    <row r="18" spans="1:4">
      <c r="A18" s="45">
        <v>20636</v>
      </c>
      <c r="B18" s="19">
        <v>2088</v>
      </c>
      <c r="C18" s="19">
        <v>1031</v>
      </c>
      <c r="D18" s="19">
        <v>693</v>
      </c>
    </row>
    <row r="19" spans="1:4">
      <c r="A19" s="45">
        <v>20667</v>
      </c>
      <c r="B19" s="19">
        <v>2026</v>
      </c>
      <c r="C19" s="19">
        <v>1003</v>
      </c>
      <c r="D19" s="19">
        <v>696</v>
      </c>
    </row>
    <row r="20" spans="1:4">
      <c r="A20" s="45">
        <v>20698</v>
      </c>
      <c r="B20" s="19">
        <v>2107</v>
      </c>
      <c r="C20" s="19">
        <v>1086</v>
      </c>
      <c r="D20" s="19">
        <v>693</v>
      </c>
    </row>
    <row r="21" spans="1:4">
      <c r="A21" s="45">
        <v>20728</v>
      </c>
      <c r="B21" s="19">
        <v>2138</v>
      </c>
      <c r="C21" s="19">
        <v>1131</v>
      </c>
      <c r="D21" s="19">
        <v>748</v>
      </c>
    </row>
    <row r="22" spans="1:4">
      <c r="A22" s="45">
        <v>20759</v>
      </c>
      <c r="B22" s="19">
        <v>2036</v>
      </c>
      <c r="C22" s="19">
        <v>1127</v>
      </c>
      <c r="D22" s="19">
        <v>704</v>
      </c>
    </row>
    <row r="23" spans="1:4">
      <c r="A23" s="45">
        <v>20789</v>
      </c>
      <c r="B23" s="19">
        <v>2018</v>
      </c>
      <c r="C23" s="19">
        <v>1118</v>
      </c>
      <c r="D23" s="19">
        <v>690</v>
      </c>
    </row>
    <row r="24" spans="1:4">
      <c r="A24" s="45">
        <v>20820</v>
      </c>
      <c r="B24" s="19">
        <v>2009</v>
      </c>
      <c r="C24" s="19">
        <v>1072</v>
      </c>
      <c r="D24" s="19">
        <v>719</v>
      </c>
    </row>
    <row r="25" spans="1:4">
      <c r="A25" s="45">
        <v>20851</v>
      </c>
      <c r="B25" s="19">
        <v>1923</v>
      </c>
      <c r="C25" s="19">
        <v>1000</v>
      </c>
      <c r="D25" s="19">
        <v>697</v>
      </c>
    </row>
    <row r="26" spans="1:4">
      <c r="A26" s="45">
        <v>20879</v>
      </c>
      <c r="B26" s="19">
        <v>2086</v>
      </c>
      <c r="C26" s="19">
        <v>1042</v>
      </c>
      <c r="D26" s="19">
        <v>733</v>
      </c>
    </row>
    <row r="27" spans="1:4">
      <c r="A27" s="45">
        <v>20910</v>
      </c>
      <c r="B27" s="19">
        <v>2091</v>
      </c>
      <c r="C27" s="19">
        <v>1054</v>
      </c>
      <c r="D27" s="19">
        <v>707</v>
      </c>
    </row>
    <row r="28" spans="1:4">
      <c r="A28" s="45">
        <v>20940</v>
      </c>
      <c r="B28" s="19">
        <v>2034</v>
      </c>
      <c r="C28" s="19">
        <v>1103</v>
      </c>
      <c r="D28" s="19">
        <v>673</v>
      </c>
    </row>
    <row r="29" spans="1:4">
      <c r="A29" s="45">
        <v>20971</v>
      </c>
      <c r="B29" s="19">
        <v>2127</v>
      </c>
      <c r="C29" s="19">
        <v>1155</v>
      </c>
      <c r="D29" s="19">
        <v>721</v>
      </c>
    </row>
    <row r="30" spans="1:4">
      <c r="A30" s="45">
        <v>21001</v>
      </c>
      <c r="B30" s="19">
        <v>2187</v>
      </c>
      <c r="C30" s="19">
        <v>1184</v>
      </c>
      <c r="D30" s="19">
        <v>737</v>
      </c>
    </row>
    <row r="31" spans="1:4">
      <c r="A31" s="45">
        <v>21032</v>
      </c>
      <c r="B31" s="19">
        <v>2207</v>
      </c>
      <c r="C31" s="19">
        <v>1233</v>
      </c>
      <c r="D31" s="19">
        <v>743</v>
      </c>
    </row>
    <row r="32" spans="1:4">
      <c r="A32" s="45">
        <v>21063</v>
      </c>
      <c r="B32" s="19">
        <v>2133</v>
      </c>
      <c r="C32" s="19">
        <v>1199</v>
      </c>
      <c r="D32" s="19">
        <v>750</v>
      </c>
    </row>
    <row r="33" spans="1:4">
      <c r="A33" s="45">
        <v>21093</v>
      </c>
      <c r="B33" s="19">
        <v>2158</v>
      </c>
      <c r="C33" s="19">
        <v>1159</v>
      </c>
      <c r="D33" s="19">
        <v>740</v>
      </c>
    </row>
    <row r="34" spans="1:4">
      <c r="A34" s="45">
        <v>21124</v>
      </c>
      <c r="B34" s="19">
        <v>2249</v>
      </c>
      <c r="C34" s="19">
        <v>1268</v>
      </c>
      <c r="D34" s="19">
        <v>822</v>
      </c>
    </row>
    <row r="35" spans="1:4">
      <c r="A35" s="45">
        <v>21154</v>
      </c>
      <c r="B35" s="19">
        <v>2378</v>
      </c>
      <c r="C35" s="19">
        <v>1419</v>
      </c>
      <c r="D35" s="19">
        <v>876</v>
      </c>
    </row>
    <row r="36" spans="1:4">
      <c r="A36" s="45">
        <v>21185</v>
      </c>
      <c r="B36" s="19">
        <v>2501</v>
      </c>
      <c r="C36" s="19">
        <v>1449</v>
      </c>
      <c r="D36" s="19">
        <v>839</v>
      </c>
    </row>
    <row r="37" spans="1:4">
      <c r="A37" s="45">
        <v>21216</v>
      </c>
      <c r="B37" s="19">
        <v>3022</v>
      </c>
      <c r="C37" s="19">
        <v>1725</v>
      </c>
      <c r="D37" s="19">
        <v>1044</v>
      </c>
    </row>
    <row r="38" spans="1:4">
      <c r="A38" s="45">
        <v>21244</v>
      </c>
      <c r="B38" s="19">
        <v>3174</v>
      </c>
      <c r="C38" s="19">
        <v>1966</v>
      </c>
      <c r="D38" s="19">
        <v>849</v>
      </c>
    </row>
    <row r="39" spans="1:4">
      <c r="A39" s="45">
        <v>21275</v>
      </c>
      <c r="B39" s="19">
        <v>3440</v>
      </c>
      <c r="C39" s="19">
        <v>1994</v>
      </c>
      <c r="D39" s="19">
        <v>1004</v>
      </c>
    </row>
    <row r="40" spans="1:4">
      <c r="A40" s="45">
        <v>21305</v>
      </c>
      <c r="B40" s="19">
        <v>3334</v>
      </c>
      <c r="C40" s="19">
        <v>2015</v>
      </c>
      <c r="D40" s="19">
        <v>1019</v>
      </c>
    </row>
    <row r="41" spans="1:4">
      <c r="A41" s="45">
        <v>21336</v>
      </c>
      <c r="B41" s="19">
        <v>3306</v>
      </c>
      <c r="C41" s="19">
        <v>1962</v>
      </c>
      <c r="D41" s="19">
        <v>1101</v>
      </c>
    </row>
    <row r="42" spans="1:4">
      <c r="A42" s="45">
        <v>21366</v>
      </c>
      <c r="B42" s="19">
        <v>3019</v>
      </c>
      <c r="C42" s="19">
        <v>1755</v>
      </c>
      <c r="D42" s="19">
        <v>1033</v>
      </c>
    </row>
    <row r="43" spans="1:4">
      <c r="A43" s="45">
        <v>21397</v>
      </c>
      <c r="B43" s="19">
        <v>2771</v>
      </c>
      <c r="C43" s="19">
        <v>1595</v>
      </c>
      <c r="D43" s="19">
        <v>999</v>
      </c>
    </row>
    <row r="44" spans="1:4">
      <c r="A44" s="45">
        <v>21428</v>
      </c>
      <c r="B44" s="19">
        <v>2808</v>
      </c>
      <c r="C44" s="19">
        <v>1520</v>
      </c>
      <c r="D44" s="19">
        <v>1047</v>
      </c>
    </row>
    <row r="45" spans="1:4">
      <c r="A45" s="45">
        <v>21458</v>
      </c>
      <c r="B45" s="19">
        <v>2756</v>
      </c>
      <c r="C45" s="19">
        <v>1537</v>
      </c>
      <c r="D45" s="19">
        <v>1016</v>
      </c>
    </row>
    <row r="46" spans="1:4">
      <c r="A46" s="45">
        <v>21489</v>
      </c>
      <c r="B46" s="19">
        <v>2646</v>
      </c>
      <c r="C46" s="19">
        <v>1413</v>
      </c>
      <c r="D46" s="19">
        <v>1044</v>
      </c>
    </row>
    <row r="47" spans="1:4">
      <c r="A47" s="45">
        <v>21519</v>
      </c>
      <c r="B47" s="19">
        <v>2414</v>
      </c>
      <c r="C47" s="19">
        <v>1257</v>
      </c>
      <c r="D47" s="19">
        <v>991</v>
      </c>
    </row>
    <row r="48" spans="1:4">
      <c r="A48" s="45">
        <v>21550</v>
      </c>
      <c r="B48" s="19">
        <v>2514</v>
      </c>
      <c r="C48" s="19">
        <v>1203</v>
      </c>
      <c r="D48" s="19">
        <v>1081</v>
      </c>
    </row>
    <row r="49" spans="1:4">
      <c r="A49" s="45">
        <v>21581</v>
      </c>
      <c r="B49" s="19">
        <v>2511</v>
      </c>
      <c r="C49" s="19">
        <v>1259</v>
      </c>
      <c r="D49" s="19">
        <v>1022</v>
      </c>
    </row>
    <row r="50" spans="1:4">
      <c r="A50" s="45">
        <v>21609</v>
      </c>
      <c r="B50" s="19">
        <v>2314</v>
      </c>
      <c r="C50" s="19">
        <v>1076</v>
      </c>
      <c r="D50" s="19">
        <v>973</v>
      </c>
    </row>
    <row r="51" spans="1:4">
      <c r="A51" s="45">
        <v>21640</v>
      </c>
      <c r="B51" s="19">
        <v>2475</v>
      </c>
      <c r="C51" s="19">
        <v>1077</v>
      </c>
      <c r="D51" s="19">
        <v>1102</v>
      </c>
    </row>
    <row r="52" spans="1:4">
      <c r="A52" s="45">
        <v>21670</v>
      </c>
      <c r="B52" s="19">
        <v>2310</v>
      </c>
      <c r="C52" s="19">
        <v>960</v>
      </c>
      <c r="D52" s="19">
        <v>1086</v>
      </c>
    </row>
    <row r="53" spans="1:4">
      <c r="A53" s="45">
        <v>21701</v>
      </c>
      <c r="B53" s="19">
        <v>2123</v>
      </c>
      <c r="C53" s="19">
        <v>962</v>
      </c>
      <c r="D53" s="19">
        <v>968</v>
      </c>
    </row>
    <row r="54" spans="1:4">
      <c r="A54" s="45">
        <v>21731</v>
      </c>
      <c r="B54" s="19">
        <v>2205</v>
      </c>
      <c r="C54" s="19">
        <v>983</v>
      </c>
      <c r="D54" s="19">
        <v>1006</v>
      </c>
    </row>
    <row r="55" spans="1:4">
      <c r="A55" s="45">
        <v>21762</v>
      </c>
      <c r="B55" s="19">
        <v>2302</v>
      </c>
      <c r="C55" s="19">
        <v>1036</v>
      </c>
      <c r="D55" s="19">
        <v>1071</v>
      </c>
    </row>
    <row r="56" spans="1:4">
      <c r="A56" s="45">
        <v>21793</v>
      </c>
      <c r="B56" s="19">
        <v>2282</v>
      </c>
      <c r="C56" s="19">
        <v>1083</v>
      </c>
      <c r="D56" s="19">
        <v>983</v>
      </c>
    </row>
    <row r="57" spans="1:4">
      <c r="A57" s="45">
        <v>21823</v>
      </c>
      <c r="B57" s="19">
        <v>2205</v>
      </c>
      <c r="C57" s="19">
        <v>999</v>
      </c>
      <c r="D57" s="19">
        <v>887</v>
      </c>
    </row>
    <row r="58" spans="1:4">
      <c r="A58" s="45">
        <v>21854</v>
      </c>
      <c r="B58" s="19">
        <v>2423</v>
      </c>
      <c r="C58" s="19">
        <v>1101</v>
      </c>
      <c r="D58" s="19">
        <v>1075</v>
      </c>
    </row>
    <row r="59" spans="1:4">
      <c r="A59" s="45">
        <v>21884</v>
      </c>
      <c r="B59" s="19">
        <v>2469</v>
      </c>
      <c r="C59" s="19">
        <v>1192</v>
      </c>
      <c r="D59" s="19">
        <v>993</v>
      </c>
    </row>
    <row r="60" spans="1:4">
      <c r="A60" s="45">
        <v>21915</v>
      </c>
      <c r="B60" s="19">
        <v>2462</v>
      </c>
      <c r="C60" s="19">
        <v>1145</v>
      </c>
      <c r="D60" s="19">
        <v>1000</v>
      </c>
    </row>
    <row r="61" spans="1:4">
      <c r="A61" s="45">
        <v>21946</v>
      </c>
      <c r="B61" s="19">
        <v>2287</v>
      </c>
      <c r="C61" s="19">
        <v>1037</v>
      </c>
      <c r="D61" s="19">
        <v>1015</v>
      </c>
    </row>
    <row r="62" spans="1:4">
      <c r="A62" s="45">
        <v>21975</v>
      </c>
      <c r="B62" s="19">
        <v>2379</v>
      </c>
      <c r="C62" s="19">
        <v>1059</v>
      </c>
      <c r="D62" s="19">
        <v>1062</v>
      </c>
    </row>
    <row r="63" spans="1:4">
      <c r="A63" s="45">
        <v>22006</v>
      </c>
      <c r="B63" s="19">
        <v>2197</v>
      </c>
      <c r="C63" s="19">
        <v>1004</v>
      </c>
      <c r="D63" s="19">
        <v>888</v>
      </c>
    </row>
    <row r="64" spans="1:4">
      <c r="A64" s="45">
        <v>22036</v>
      </c>
      <c r="B64" s="19">
        <v>2545</v>
      </c>
      <c r="C64" s="19">
        <v>1206</v>
      </c>
      <c r="D64" s="19">
        <v>1041</v>
      </c>
    </row>
    <row r="65" spans="1:4">
      <c r="A65" s="45">
        <v>22067</v>
      </c>
      <c r="B65" s="19">
        <v>2413</v>
      </c>
      <c r="C65" s="19">
        <v>1212</v>
      </c>
      <c r="D65" s="19">
        <v>988</v>
      </c>
    </row>
    <row r="66" spans="1:4">
      <c r="A66" s="45">
        <v>22097</v>
      </c>
      <c r="B66" s="19">
        <v>2577</v>
      </c>
      <c r="C66" s="19">
        <v>1376</v>
      </c>
      <c r="D66" s="19">
        <v>966</v>
      </c>
    </row>
    <row r="67" spans="1:4">
      <c r="A67" s="45">
        <v>22128</v>
      </c>
      <c r="B67" s="19">
        <v>2552</v>
      </c>
      <c r="C67" s="19">
        <v>1313</v>
      </c>
      <c r="D67" s="19">
        <v>1013</v>
      </c>
    </row>
    <row r="68" spans="1:4">
      <c r="A68" s="45">
        <v>22159</v>
      </c>
      <c r="B68" s="19">
        <v>2558</v>
      </c>
      <c r="C68" s="19">
        <v>1302</v>
      </c>
      <c r="D68" s="19">
        <v>1018</v>
      </c>
    </row>
    <row r="69" spans="1:4">
      <c r="A69" s="45">
        <v>22189</v>
      </c>
      <c r="B69" s="19">
        <v>2755</v>
      </c>
      <c r="C69" s="19">
        <v>1504</v>
      </c>
      <c r="D69" s="19">
        <v>1027</v>
      </c>
    </row>
    <row r="70" spans="1:4">
      <c r="A70" s="45">
        <v>22220</v>
      </c>
      <c r="B70" s="19">
        <v>2737</v>
      </c>
      <c r="C70" s="19">
        <v>1509</v>
      </c>
      <c r="D70" s="19">
        <v>1017</v>
      </c>
    </row>
    <row r="71" spans="1:4">
      <c r="A71" s="45">
        <v>22250</v>
      </c>
      <c r="B71" s="19">
        <v>2864</v>
      </c>
      <c r="C71" s="19">
        <v>1573</v>
      </c>
      <c r="D71" s="19">
        <v>1086</v>
      </c>
    </row>
    <row r="72" spans="1:4">
      <c r="A72" s="45">
        <v>22281</v>
      </c>
      <c r="B72" s="19">
        <v>2960</v>
      </c>
      <c r="C72" s="19">
        <v>1590</v>
      </c>
      <c r="D72" s="19">
        <v>1104</v>
      </c>
    </row>
    <row r="73" spans="1:4">
      <c r="A73" s="45">
        <v>22312</v>
      </c>
      <c r="B73" s="19">
        <v>3087</v>
      </c>
      <c r="C73" s="19">
        <v>1653</v>
      </c>
      <c r="D73" s="19">
        <v>1177</v>
      </c>
    </row>
    <row r="74" spans="1:4">
      <c r="A74" s="45">
        <v>22340</v>
      </c>
      <c r="B74" s="19">
        <v>3278</v>
      </c>
      <c r="C74" s="19">
        <v>1881</v>
      </c>
      <c r="D74" s="19">
        <v>1060</v>
      </c>
    </row>
    <row r="75" spans="1:4">
      <c r="A75" s="45">
        <v>22371</v>
      </c>
      <c r="B75" s="19">
        <v>3024</v>
      </c>
      <c r="C75" s="19">
        <v>1582</v>
      </c>
      <c r="D75" s="19">
        <v>1101</v>
      </c>
    </row>
    <row r="76" spans="1:4">
      <c r="A76" s="45">
        <v>22401</v>
      </c>
      <c r="B76" s="19">
        <v>2994</v>
      </c>
      <c r="C76" s="19">
        <v>1584</v>
      </c>
      <c r="D76" s="19">
        <v>1140</v>
      </c>
    </row>
    <row r="77" spans="1:4">
      <c r="A77" s="45">
        <v>22432</v>
      </c>
      <c r="B77" s="19">
        <v>2932</v>
      </c>
      <c r="C77" s="19">
        <v>1509</v>
      </c>
      <c r="D77" s="19">
        <v>1181</v>
      </c>
    </row>
    <row r="78" spans="1:4">
      <c r="A78" s="45">
        <v>22462</v>
      </c>
      <c r="B78" s="19">
        <v>2748</v>
      </c>
      <c r="C78" s="19">
        <v>1342</v>
      </c>
      <c r="D78" s="19">
        <v>1215</v>
      </c>
    </row>
    <row r="79" spans="1:4">
      <c r="A79" s="45">
        <v>22493</v>
      </c>
      <c r="B79" s="19">
        <v>2727</v>
      </c>
      <c r="C79" s="19">
        <v>1392</v>
      </c>
      <c r="D79" s="19">
        <v>1118</v>
      </c>
    </row>
    <row r="80" spans="1:4">
      <c r="A80" s="45">
        <v>22524</v>
      </c>
      <c r="B80" s="19">
        <v>2731</v>
      </c>
      <c r="C80" s="19">
        <v>1286</v>
      </c>
      <c r="D80" s="19">
        <v>1185</v>
      </c>
    </row>
    <row r="81" spans="1:4">
      <c r="A81" s="45">
        <v>22554</v>
      </c>
      <c r="B81" s="19">
        <v>2647</v>
      </c>
      <c r="C81" s="19">
        <v>1252</v>
      </c>
      <c r="D81" s="19">
        <v>1196</v>
      </c>
    </row>
    <row r="82" spans="1:4">
      <c r="A82" s="45">
        <v>22585</v>
      </c>
      <c r="B82" s="19">
        <v>2563</v>
      </c>
      <c r="C82" s="19">
        <v>1199</v>
      </c>
      <c r="D82" s="19">
        <v>1101</v>
      </c>
    </row>
    <row r="83" spans="1:4">
      <c r="A83" s="45">
        <v>22615</v>
      </c>
      <c r="B83" s="19">
        <v>2549</v>
      </c>
      <c r="C83" s="19">
        <v>1161</v>
      </c>
      <c r="D83" s="19">
        <v>1163</v>
      </c>
    </row>
    <row r="84" spans="1:4">
      <c r="A84" s="45">
        <v>22646</v>
      </c>
      <c r="B84" s="19">
        <v>2405</v>
      </c>
      <c r="C84" s="19">
        <v>1098</v>
      </c>
      <c r="D84" s="19">
        <v>1036</v>
      </c>
    </row>
    <row r="85" spans="1:4">
      <c r="A85" s="45">
        <v>22677</v>
      </c>
      <c r="B85" s="19">
        <v>2161</v>
      </c>
      <c r="C85" s="19">
        <v>969</v>
      </c>
      <c r="D85" s="19">
        <v>976</v>
      </c>
    </row>
    <row r="86" spans="1:4">
      <c r="A86" s="45">
        <v>22705</v>
      </c>
      <c r="B86" s="19">
        <v>2296</v>
      </c>
      <c r="C86" s="19">
        <v>1031</v>
      </c>
      <c r="D86" s="19">
        <v>1017</v>
      </c>
    </row>
    <row r="87" spans="1:4">
      <c r="A87" s="45">
        <v>22736</v>
      </c>
      <c r="B87" s="19">
        <v>2414</v>
      </c>
      <c r="C87" s="19">
        <v>1056</v>
      </c>
      <c r="D87" s="19">
        <v>1044</v>
      </c>
    </row>
    <row r="88" spans="1:4">
      <c r="A88" s="45">
        <v>22766</v>
      </c>
      <c r="B88" s="19">
        <v>2280</v>
      </c>
      <c r="C88" s="19">
        <v>1040</v>
      </c>
      <c r="D88" s="19">
        <v>1001</v>
      </c>
    </row>
    <row r="89" spans="1:4">
      <c r="A89" s="45">
        <v>22797</v>
      </c>
      <c r="B89" s="19">
        <v>2403</v>
      </c>
      <c r="C89" s="19">
        <v>1081</v>
      </c>
      <c r="D89" s="19">
        <v>1044</v>
      </c>
    </row>
    <row r="90" spans="1:4">
      <c r="A90" s="45">
        <v>22827</v>
      </c>
      <c r="B90" s="19">
        <v>2290</v>
      </c>
      <c r="C90" s="19">
        <v>1073</v>
      </c>
      <c r="D90" s="19">
        <v>1006</v>
      </c>
    </row>
    <row r="91" spans="1:4">
      <c r="A91" s="45">
        <v>22858</v>
      </c>
      <c r="B91" s="19">
        <v>2369</v>
      </c>
      <c r="C91" s="19">
        <v>1125</v>
      </c>
      <c r="D91" s="19">
        <v>1025</v>
      </c>
    </row>
    <row r="92" spans="1:4">
      <c r="A92" s="45">
        <v>22889</v>
      </c>
      <c r="B92" s="19">
        <v>2288</v>
      </c>
      <c r="C92" s="19">
        <v>1126</v>
      </c>
      <c r="D92" s="19">
        <v>898</v>
      </c>
    </row>
    <row r="93" spans="1:4">
      <c r="A93" s="45">
        <v>22919</v>
      </c>
      <c r="B93" s="19">
        <v>2390</v>
      </c>
      <c r="C93" s="19">
        <v>1074</v>
      </c>
      <c r="D93" s="19">
        <v>1010</v>
      </c>
    </row>
    <row r="94" spans="1:4">
      <c r="A94" s="45">
        <v>22950</v>
      </c>
      <c r="B94" s="19">
        <v>2398</v>
      </c>
      <c r="C94" s="19">
        <v>1067</v>
      </c>
      <c r="D94" s="19">
        <v>1076</v>
      </c>
    </row>
    <row r="95" spans="1:4">
      <c r="A95" s="45">
        <v>22980</v>
      </c>
      <c r="B95" s="19">
        <v>2485</v>
      </c>
      <c r="C95" s="19">
        <v>1242</v>
      </c>
      <c r="D95" s="19">
        <v>982</v>
      </c>
    </row>
    <row r="96" spans="1:4">
      <c r="A96" s="45">
        <v>23011</v>
      </c>
      <c r="B96" s="19">
        <v>2322</v>
      </c>
      <c r="C96" s="19">
        <v>1042</v>
      </c>
      <c r="D96" s="19">
        <v>1027</v>
      </c>
    </row>
    <row r="97" spans="1:4">
      <c r="A97" s="45">
        <v>23042</v>
      </c>
      <c r="B97" s="19">
        <v>2298</v>
      </c>
      <c r="C97" s="19">
        <v>1093</v>
      </c>
      <c r="D97" s="19">
        <v>968</v>
      </c>
    </row>
    <row r="98" spans="1:4">
      <c r="A98" s="45">
        <v>23070</v>
      </c>
      <c r="B98" s="19">
        <v>2282</v>
      </c>
      <c r="C98" s="19">
        <v>1039</v>
      </c>
      <c r="D98" s="19">
        <v>998</v>
      </c>
    </row>
    <row r="99" spans="1:4">
      <c r="A99" s="45">
        <v>23101</v>
      </c>
      <c r="B99" s="19">
        <v>2281</v>
      </c>
      <c r="C99" s="19">
        <v>1012</v>
      </c>
      <c r="D99" s="19">
        <v>1001</v>
      </c>
    </row>
    <row r="100" spans="1:4">
      <c r="A100" s="45">
        <v>23131</v>
      </c>
      <c r="B100" s="19">
        <v>2296</v>
      </c>
      <c r="C100" s="19">
        <v>1028</v>
      </c>
      <c r="D100" s="19">
        <v>959</v>
      </c>
    </row>
    <row r="101" spans="1:4">
      <c r="A101" s="45">
        <v>23162</v>
      </c>
      <c r="B101" s="19">
        <v>2249</v>
      </c>
      <c r="C101" s="19">
        <v>1005</v>
      </c>
      <c r="D101" s="19">
        <v>961</v>
      </c>
    </row>
    <row r="102" spans="1:4">
      <c r="A102" s="45">
        <v>23192</v>
      </c>
      <c r="B102" s="19">
        <v>2288</v>
      </c>
      <c r="C102" s="19">
        <v>1049</v>
      </c>
      <c r="D102" s="19">
        <v>1000</v>
      </c>
    </row>
    <row r="103" spans="1:4">
      <c r="A103" s="45">
        <v>23223</v>
      </c>
      <c r="B103" s="19">
        <v>2179</v>
      </c>
      <c r="C103" s="19">
        <v>1026</v>
      </c>
      <c r="D103" s="19">
        <v>927</v>
      </c>
    </row>
    <row r="104" spans="1:4">
      <c r="A104" s="45">
        <v>23254</v>
      </c>
      <c r="B104" s="19">
        <v>2419</v>
      </c>
      <c r="C104" s="19">
        <v>1126</v>
      </c>
      <c r="D104" s="19">
        <v>964</v>
      </c>
    </row>
    <row r="105" spans="1:4">
      <c r="A105" s="45">
        <v>23284</v>
      </c>
      <c r="B105" s="19">
        <v>2381</v>
      </c>
      <c r="C105" s="19">
        <v>1140</v>
      </c>
      <c r="D105" s="19">
        <v>956</v>
      </c>
    </row>
    <row r="106" spans="1:4">
      <c r="A106" s="45">
        <v>23315</v>
      </c>
      <c r="B106" s="19">
        <v>2330</v>
      </c>
      <c r="C106" s="19">
        <v>1106</v>
      </c>
      <c r="D106" s="19">
        <v>942</v>
      </c>
    </row>
    <row r="107" spans="1:4">
      <c r="A107" s="45">
        <v>23345</v>
      </c>
      <c r="B107" s="19">
        <v>2277</v>
      </c>
      <c r="C107" s="19">
        <v>1062</v>
      </c>
      <c r="D107" s="19">
        <v>945</v>
      </c>
    </row>
    <row r="108" spans="1:4">
      <c r="A108" s="45">
        <v>23376</v>
      </c>
      <c r="B108" s="19">
        <v>2200</v>
      </c>
      <c r="C108" s="19">
        <v>1054</v>
      </c>
      <c r="D108" s="19">
        <v>900</v>
      </c>
    </row>
    <row r="109" spans="1:4">
      <c r="A109" s="45">
        <v>23407</v>
      </c>
      <c r="B109" s="19">
        <v>2120</v>
      </c>
      <c r="C109" s="19">
        <v>930</v>
      </c>
      <c r="D109" s="19">
        <v>939</v>
      </c>
    </row>
    <row r="110" spans="1:4">
      <c r="A110" s="45">
        <v>23436</v>
      </c>
      <c r="B110" s="19">
        <v>2232</v>
      </c>
      <c r="C110" s="19">
        <v>1021</v>
      </c>
      <c r="D110" s="19">
        <v>974</v>
      </c>
    </row>
    <row r="111" spans="1:4">
      <c r="A111" s="45">
        <v>23467</v>
      </c>
      <c r="B111" s="19">
        <v>2166</v>
      </c>
      <c r="C111" s="19">
        <v>968</v>
      </c>
      <c r="D111" s="19">
        <v>943</v>
      </c>
    </row>
    <row r="112" spans="1:4">
      <c r="A112" s="45">
        <v>23497</v>
      </c>
      <c r="B112" s="19">
        <v>2246</v>
      </c>
      <c r="C112" s="19">
        <v>1067</v>
      </c>
      <c r="D112" s="19">
        <v>938</v>
      </c>
    </row>
    <row r="113" spans="1:4">
      <c r="A113" s="45">
        <v>23528</v>
      </c>
      <c r="B113" s="19">
        <v>2205</v>
      </c>
      <c r="C113" s="19">
        <v>991</v>
      </c>
      <c r="D113" s="19">
        <v>954</v>
      </c>
    </row>
    <row r="114" spans="1:4">
      <c r="A114" s="45">
        <v>23558</v>
      </c>
      <c r="B114" s="19">
        <v>2173</v>
      </c>
      <c r="C114" s="19">
        <v>1102</v>
      </c>
      <c r="D114" s="19">
        <v>868</v>
      </c>
    </row>
    <row r="115" spans="1:4">
      <c r="A115" s="45">
        <v>23589</v>
      </c>
      <c r="B115" s="19">
        <v>2062</v>
      </c>
      <c r="C115" s="19">
        <v>933</v>
      </c>
      <c r="D115" s="19">
        <v>888</v>
      </c>
    </row>
    <row r="116" spans="1:4">
      <c r="A116" s="45">
        <v>23620</v>
      </c>
      <c r="B116" s="19">
        <v>2043</v>
      </c>
      <c r="C116" s="19">
        <v>941</v>
      </c>
      <c r="D116" s="19">
        <v>877</v>
      </c>
    </row>
    <row r="117" spans="1:4">
      <c r="A117" s="45">
        <v>23650</v>
      </c>
      <c r="B117" s="19">
        <v>2114</v>
      </c>
      <c r="C117" s="19">
        <v>912</v>
      </c>
      <c r="D117" s="19">
        <v>841</v>
      </c>
    </row>
    <row r="118" spans="1:4">
      <c r="A118" s="45">
        <v>23681</v>
      </c>
      <c r="B118" s="19">
        <v>2119</v>
      </c>
      <c r="C118" s="19">
        <v>989</v>
      </c>
      <c r="D118" s="19">
        <v>858</v>
      </c>
    </row>
    <row r="119" spans="1:4">
      <c r="A119" s="45">
        <v>23711</v>
      </c>
      <c r="B119" s="19">
        <v>2025</v>
      </c>
      <c r="C119" s="19">
        <v>874</v>
      </c>
      <c r="D119" s="19">
        <v>859</v>
      </c>
    </row>
    <row r="120" spans="1:4">
      <c r="A120" s="45">
        <v>23742</v>
      </c>
      <c r="B120" s="19">
        <v>2143</v>
      </c>
      <c r="C120" s="19">
        <v>961</v>
      </c>
      <c r="D120" s="19">
        <v>849</v>
      </c>
    </row>
    <row r="121" spans="1:4">
      <c r="A121" s="45">
        <v>23773</v>
      </c>
      <c r="B121" s="19">
        <v>2108</v>
      </c>
      <c r="C121" s="19">
        <v>943</v>
      </c>
      <c r="D121" s="19">
        <v>871</v>
      </c>
    </row>
    <row r="122" spans="1:4">
      <c r="A122" s="45">
        <v>23801</v>
      </c>
      <c r="B122" s="19">
        <v>1973</v>
      </c>
      <c r="C122" s="19">
        <v>888</v>
      </c>
      <c r="D122" s="19">
        <v>829</v>
      </c>
    </row>
    <row r="123" spans="1:4">
      <c r="A123" s="45">
        <v>23832</v>
      </c>
      <c r="B123" s="19">
        <v>1994</v>
      </c>
      <c r="C123" s="19">
        <v>927</v>
      </c>
      <c r="D123" s="19">
        <v>804</v>
      </c>
    </row>
    <row r="124" spans="1:4">
      <c r="A124" s="45">
        <v>23862</v>
      </c>
      <c r="B124" s="19">
        <v>1927</v>
      </c>
      <c r="C124" s="19">
        <v>842</v>
      </c>
      <c r="D124" s="19">
        <v>819</v>
      </c>
    </row>
    <row r="125" spans="1:4">
      <c r="A125" s="45">
        <v>23893</v>
      </c>
      <c r="B125" s="19">
        <v>1983</v>
      </c>
      <c r="C125" s="19">
        <v>937</v>
      </c>
      <c r="D125" s="19">
        <v>769</v>
      </c>
    </row>
    <row r="126" spans="1:4">
      <c r="A126" s="45">
        <v>23923</v>
      </c>
      <c r="B126" s="19">
        <v>1898</v>
      </c>
      <c r="C126" s="19">
        <v>881</v>
      </c>
      <c r="D126" s="19">
        <v>793</v>
      </c>
    </row>
    <row r="127" spans="1:4">
      <c r="A127" s="45">
        <v>23954</v>
      </c>
      <c r="B127" s="19">
        <v>1986</v>
      </c>
      <c r="C127" s="19">
        <v>898</v>
      </c>
      <c r="D127" s="19">
        <v>820</v>
      </c>
    </row>
    <row r="128" spans="1:4">
      <c r="A128" s="45">
        <v>23985</v>
      </c>
      <c r="B128" s="19">
        <v>1963</v>
      </c>
      <c r="C128" s="19">
        <v>871</v>
      </c>
      <c r="D128" s="19">
        <v>805</v>
      </c>
    </row>
    <row r="129" spans="1:4">
      <c r="A129" s="45">
        <v>24015</v>
      </c>
      <c r="B129" s="19">
        <v>1776</v>
      </c>
      <c r="C129" s="19">
        <v>848</v>
      </c>
      <c r="D129" s="19">
        <v>691</v>
      </c>
    </row>
    <row r="130" spans="1:4">
      <c r="A130" s="45">
        <v>24046</v>
      </c>
      <c r="B130" s="19">
        <v>1859</v>
      </c>
      <c r="C130" s="19">
        <v>793</v>
      </c>
      <c r="D130" s="19">
        <v>808</v>
      </c>
    </row>
    <row r="131" spans="1:4">
      <c r="A131" s="45">
        <v>24076</v>
      </c>
      <c r="B131" s="19">
        <v>1884</v>
      </c>
      <c r="C131" s="19">
        <v>834</v>
      </c>
      <c r="D131" s="19">
        <v>857</v>
      </c>
    </row>
    <row r="132" spans="1:4">
      <c r="A132" s="45">
        <v>24107</v>
      </c>
      <c r="B132" s="19">
        <v>1761</v>
      </c>
      <c r="C132" s="19">
        <v>747</v>
      </c>
      <c r="D132" s="19">
        <v>759</v>
      </c>
    </row>
    <row r="133" spans="1:4">
      <c r="A133" s="45">
        <v>24138</v>
      </c>
      <c r="B133" s="19">
        <v>1797</v>
      </c>
      <c r="C133" s="19">
        <v>763</v>
      </c>
      <c r="D133" s="19">
        <v>744</v>
      </c>
    </row>
    <row r="134" spans="1:4">
      <c r="A134" s="45">
        <v>24166</v>
      </c>
      <c r="B134" s="19">
        <v>1637</v>
      </c>
      <c r="C134" s="19">
        <v>685</v>
      </c>
      <c r="D134" s="19">
        <v>634</v>
      </c>
    </row>
    <row r="135" spans="1:4">
      <c r="A135" s="45">
        <v>24197</v>
      </c>
      <c r="B135" s="19">
        <v>1627</v>
      </c>
      <c r="C135" s="19">
        <v>678</v>
      </c>
      <c r="D135" s="19">
        <v>690</v>
      </c>
    </row>
    <row r="136" spans="1:4">
      <c r="A136" s="45">
        <v>24227</v>
      </c>
      <c r="B136" s="19">
        <v>1629</v>
      </c>
      <c r="C136" s="19">
        <v>643</v>
      </c>
      <c r="D136" s="19">
        <v>701</v>
      </c>
    </row>
    <row r="137" spans="1:4">
      <c r="A137" s="45">
        <v>24258</v>
      </c>
      <c r="B137" s="19">
        <v>1706</v>
      </c>
      <c r="C137" s="19">
        <v>719</v>
      </c>
      <c r="D137" s="19">
        <v>683</v>
      </c>
    </row>
    <row r="138" spans="1:4">
      <c r="A138" s="45">
        <v>24288</v>
      </c>
      <c r="B138" s="19">
        <v>1737</v>
      </c>
      <c r="C138" s="19">
        <v>807</v>
      </c>
      <c r="D138" s="19">
        <v>615</v>
      </c>
    </row>
    <row r="139" spans="1:4">
      <c r="A139" s="45">
        <v>24319</v>
      </c>
      <c r="B139" s="19">
        <v>1723</v>
      </c>
      <c r="C139" s="19">
        <v>762</v>
      </c>
      <c r="D139" s="19">
        <v>622</v>
      </c>
    </row>
    <row r="140" spans="1:4">
      <c r="A140" s="45">
        <v>24350</v>
      </c>
      <c r="B140" s="19">
        <v>1563</v>
      </c>
      <c r="C140" s="19">
        <v>685</v>
      </c>
      <c r="D140" s="19">
        <v>590</v>
      </c>
    </row>
    <row r="141" spans="1:4">
      <c r="A141" s="45">
        <v>24380</v>
      </c>
      <c r="B141" s="19">
        <v>1616</v>
      </c>
      <c r="C141" s="19">
        <v>707</v>
      </c>
      <c r="D141" s="19">
        <v>611</v>
      </c>
    </row>
    <row r="142" spans="1:4">
      <c r="A142" s="45">
        <v>24411</v>
      </c>
      <c r="B142" s="19">
        <v>1592</v>
      </c>
      <c r="C142" s="19">
        <v>731</v>
      </c>
      <c r="D142" s="19">
        <v>587</v>
      </c>
    </row>
    <row r="143" spans="1:4">
      <c r="A143" s="45">
        <v>24441</v>
      </c>
      <c r="B143" s="19">
        <v>1566</v>
      </c>
      <c r="C143" s="19">
        <v>667</v>
      </c>
      <c r="D143" s="19">
        <v>595</v>
      </c>
    </row>
    <row r="144" spans="1:4">
      <c r="A144" s="45">
        <v>24472</v>
      </c>
      <c r="B144" s="19">
        <v>1807</v>
      </c>
      <c r="C144" s="19">
        <v>886</v>
      </c>
      <c r="D144" s="19">
        <v>623</v>
      </c>
    </row>
    <row r="145" spans="1:4">
      <c r="A145" s="45">
        <v>24503</v>
      </c>
      <c r="B145" s="19">
        <v>2048</v>
      </c>
      <c r="C145" s="19">
        <v>951</v>
      </c>
      <c r="D145" s="19">
        <v>616</v>
      </c>
    </row>
    <row r="146" spans="1:4">
      <c r="A146" s="45">
        <v>24531</v>
      </c>
      <c r="B146" s="19">
        <v>2077</v>
      </c>
      <c r="C146" s="19">
        <v>1064</v>
      </c>
      <c r="D146" s="19">
        <v>639</v>
      </c>
    </row>
    <row r="147" spans="1:4">
      <c r="A147" s="45">
        <v>24562</v>
      </c>
      <c r="B147" s="19">
        <v>2039</v>
      </c>
      <c r="C147" s="19">
        <v>1093</v>
      </c>
      <c r="D147" s="19">
        <v>605</v>
      </c>
    </row>
    <row r="148" spans="1:4">
      <c r="A148" s="45">
        <v>24592</v>
      </c>
      <c r="B148" s="19">
        <v>2104</v>
      </c>
      <c r="C148" s="19">
        <v>1101</v>
      </c>
      <c r="D148" s="19">
        <v>615</v>
      </c>
    </row>
    <row r="149" spans="1:4">
      <c r="A149" s="45">
        <v>24623</v>
      </c>
      <c r="B149" s="19">
        <v>1702</v>
      </c>
      <c r="C149" s="19">
        <v>866</v>
      </c>
      <c r="D149" s="19">
        <v>466</v>
      </c>
    </row>
    <row r="150" spans="1:4">
      <c r="A150" s="45">
        <v>24653</v>
      </c>
      <c r="B150" s="19">
        <v>1838</v>
      </c>
      <c r="C150" s="19">
        <v>942</v>
      </c>
      <c r="D150" s="19">
        <v>653</v>
      </c>
    </row>
    <row r="151" spans="1:4">
      <c r="A151" s="45">
        <v>24684</v>
      </c>
      <c r="B151" s="19">
        <v>1850</v>
      </c>
      <c r="C151" s="19">
        <v>933</v>
      </c>
      <c r="D151" s="19">
        <v>621</v>
      </c>
    </row>
    <row r="152" spans="1:4">
      <c r="A152" s="45">
        <v>24715</v>
      </c>
      <c r="B152" s="19">
        <v>1765</v>
      </c>
      <c r="C152" s="19">
        <v>934</v>
      </c>
      <c r="D152" s="19">
        <v>633</v>
      </c>
    </row>
    <row r="153" spans="1:4">
      <c r="A153" s="45">
        <v>24745</v>
      </c>
      <c r="B153" s="19">
        <v>1875</v>
      </c>
      <c r="C153" s="19">
        <v>1001</v>
      </c>
      <c r="D153" s="19">
        <v>636</v>
      </c>
    </row>
    <row r="154" spans="1:4">
      <c r="A154" s="45">
        <v>24776</v>
      </c>
      <c r="B154" s="19">
        <v>1840</v>
      </c>
      <c r="C154" s="19">
        <v>942</v>
      </c>
      <c r="D154" s="19">
        <v>634</v>
      </c>
    </row>
    <row r="155" spans="1:4">
      <c r="A155" s="45">
        <v>24806</v>
      </c>
      <c r="B155" s="19">
        <v>2034</v>
      </c>
      <c r="C155" s="19">
        <v>991</v>
      </c>
      <c r="D155" s="19">
        <v>618</v>
      </c>
    </row>
    <row r="156" spans="1:4">
      <c r="A156" s="45">
        <v>24837</v>
      </c>
      <c r="B156" s="19">
        <v>1832</v>
      </c>
      <c r="C156" s="19">
        <v>874</v>
      </c>
      <c r="D156" s="19">
        <v>642</v>
      </c>
    </row>
    <row r="157" spans="1:4">
      <c r="A157" s="45">
        <v>24868</v>
      </c>
      <c r="B157" s="19">
        <v>1653</v>
      </c>
      <c r="C157" s="19">
        <v>716</v>
      </c>
      <c r="D157" s="19">
        <v>611</v>
      </c>
    </row>
    <row r="158" spans="1:4">
      <c r="A158" s="45">
        <v>24897</v>
      </c>
      <c r="B158" s="19">
        <v>1819</v>
      </c>
      <c r="C158" s="19">
        <v>846</v>
      </c>
      <c r="D158" s="19">
        <v>635</v>
      </c>
    </row>
    <row r="159" spans="1:4">
      <c r="A159" s="45">
        <v>24928</v>
      </c>
      <c r="B159" s="19">
        <v>1748</v>
      </c>
      <c r="C159" s="19">
        <v>782</v>
      </c>
      <c r="D159" s="19">
        <v>676</v>
      </c>
    </row>
    <row r="160" spans="1:4">
      <c r="A160" s="45">
        <v>24958</v>
      </c>
      <c r="B160" s="19">
        <v>1659</v>
      </c>
      <c r="C160" s="19">
        <v>776</v>
      </c>
      <c r="D160" s="19">
        <v>585</v>
      </c>
    </row>
    <row r="161" spans="1:4">
      <c r="A161" s="45">
        <v>24989</v>
      </c>
      <c r="B161" s="19">
        <v>1714</v>
      </c>
      <c r="C161" s="19">
        <v>754</v>
      </c>
      <c r="D161" s="19">
        <v>601</v>
      </c>
    </row>
    <row r="162" spans="1:4">
      <c r="A162" s="45">
        <v>25019</v>
      </c>
      <c r="B162" s="19">
        <v>1826</v>
      </c>
      <c r="C162" s="19">
        <v>831</v>
      </c>
      <c r="D162" s="19">
        <v>643</v>
      </c>
    </row>
    <row r="163" spans="1:4">
      <c r="A163" s="45">
        <v>25050</v>
      </c>
      <c r="B163" s="19">
        <v>1727</v>
      </c>
      <c r="C163" s="19">
        <v>835</v>
      </c>
      <c r="D163" s="19">
        <v>584</v>
      </c>
    </row>
    <row r="164" spans="1:4">
      <c r="A164" s="45">
        <v>25081</v>
      </c>
      <c r="B164" s="19">
        <v>1705</v>
      </c>
      <c r="C164" s="19">
        <v>835</v>
      </c>
      <c r="D164" s="19">
        <v>598</v>
      </c>
    </row>
    <row r="165" spans="1:4">
      <c r="A165" s="45">
        <v>25111</v>
      </c>
      <c r="B165" s="19">
        <v>1659</v>
      </c>
      <c r="C165" s="19">
        <v>772</v>
      </c>
      <c r="D165" s="19">
        <v>585</v>
      </c>
    </row>
    <row r="166" spans="1:4">
      <c r="A166" s="45">
        <v>25142</v>
      </c>
      <c r="B166" s="19">
        <v>1658</v>
      </c>
      <c r="C166" s="19">
        <v>815</v>
      </c>
      <c r="D166" s="19">
        <v>568</v>
      </c>
    </row>
    <row r="167" spans="1:4">
      <c r="A167" s="45">
        <v>25172</v>
      </c>
      <c r="B167" s="19">
        <v>1742</v>
      </c>
      <c r="C167" s="19">
        <v>779</v>
      </c>
      <c r="D167" s="19">
        <v>659</v>
      </c>
    </row>
    <row r="168" spans="1:4">
      <c r="A168" s="45">
        <v>25203</v>
      </c>
      <c r="B168" s="19">
        <v>1697</v>
      </c>
      <c r="C168" s="19">
        <v>799</v>
      </c>
      <c r="D168" s="19">
        <v>595</v>
      </c>
    </row>
    <row r="169" spans="1:4">
      <c r="A169" s="45">
        <v>25234</v>
      </c>
      <c r="B169" s="19">
        <v>1721</v>
      </c>
      <c r="C169" s="19">
        <v>749</v>
      </c>
      <c r="D169" s="19">
        <v>612</v>
      </c>
    </row>
    <row r="170" spans="1:4">
      <c r="A170" s="45">
        <v>25262</v>
      </c>
      <c r="B170" s="19">
        <v>1707</v>
      </c>
      <c r="C170" s="19">
        <v>762</v>
      </c>
      <c r="D170" s="19">
        <v>624</v>
      </c>
    </row>
    <row r="171" spans="1:4">
      <c r="A171" s="45">
        <v>25293</v>
      </c>
      <c r="B171" s="19">
        <v>1810</v>
      </c>
      <c r="C171" s="19">
        <v>816</v>
      </c>
      <c r="D171" s="19">
        <v>637</v>
      </c>
    </row>
    <row r="172" spans="1:4">
      <c r="A172" s="45">
        <v>25323</v>
      </c>
      <c r="B172" s="19">
        <v>1686</v>
      </c>
      <c r="C172" s="19">
        <v>794</v>
      </c>
      <c r="D172" s="19">
        <v>591</v>
      </c>
    </row>
    <row r="173" spans="1:4">
      <c r="A173" s="45">
        <v>25354</v>
      </c>
      <c r="B173" s="19">
        <v>1746</v>
      </c>
      <c r="C173" s="19">
        <v>792</v>
      </c>
      <c r="D173" s="19">
        <v>624</v>
      </c>
    </row>
    <row r="174" spans="1:4">
      <c r="A174" s="45">
        <v>25384</v>
      </c>
      <c r="B174" s="19">
        <v>1854</v>
      </c>
      <c r="C174" s="19">
        <v>850</v>
      </c>
      <c r="D174" s="19">
        <v>658</v>
      </c>
    </row>
    <row r="175" spans="1:4">
      <c r="A175" s="45">
        <v>25415</v>
      </c>
      <c r="B175" s="19">
        <v>1750</v>
      </c>
      <c r="C175" s="19">
        <v>801</v>
      </c>
      <c r="D175" s="19">
        <v>657</v>
      </c>
    </row>
    <row r="176" spans="1:4">
      <c r="A176" s="45">
        <v>25446</v>
      </c>
      <c r="B176" s="19">
        <v>1875</v>
      </c>
      <c r="C176" s="19">
        <v>896</v>
      </c>
      <c r="D176" s="19">
        <v>691</v>
      </c>
    </row>
    <row r="177" spans="1:4">
      <c r="A177" s="45">
        <v>25476</v>
      </c>
      <c r="B177" s="19">
        <v>1907</v>
      </c>
      <c r="C177" s="19">
        <v>926</v>
      </c>
      <c r="D177" s="19">
        <v>670</v>
      </c>
    </row>
    <row r="178" spans="1:4">
      <c r="A178" s="45">
        <v>25507</v>
      </c>
      <c r="B178" s="19">
        <v>1897</v>
      </c>
      <c r="C178" s="19">
        <v>878</v>
      </c>
      <c r="D178" s="19">
        <v>658</v>
      </c>
    </row>
    <row r="179" spans="1:4">
      <c r="A179" s="45">
        <v>25537</v>
      </c>
      <c r="B179" s="19">
        <v>1855</v>
      </c>
      <c r="C179" s="19">
        <v>906</v>
      </c>
      <c r="D179" s="19">
        <v>582</v>
      </c>
    </row>
    <row r="180" spans="1:4">
      <c r="A180" s="45">
        <v>25568</v>
      </c>
      <c r="B180" s="19">
        <v>1869</v>
      </c>
      <c r="C180" s="19">
        <v>915</v>
      </c>
      <c r="D180" s="19">
        <v>606</v>
      </c>
    </row>
    <row r="181" spans="1:4">
      <c r="A181" s="45">
        <v>25599</v>
      </c>
      <c r="B181" s="19">
        <v>1980</v>
      </c>
      <c r="C181" s="19">
        <v>985</v>
      </c>
      <c r="D181" s="19">
        <v>656</v>
      </c>
    </row>
    <row r="182" spans="1:4">
      <c r="A182" s="45">
        <v>25627</v>
      </c>
      <c r="B182" s="19">
        <v>1888</v>
      </c>
      <c r="C182" s="19">
        <v>987</v>
      </c>
      <c r="D182" s="19">
        <v>606</v>
      </c>
    </row>
    <row r="183" spans="1:4">
      <c r="A183" s="45">
        <v>25658</v>
      </c>
      <c r="B183" s="19">
        <v>1965</v>
      </c>
      <c r="C183" s="19">
        <v>989</v>
      </c>
      <c r="D183" s="19">
        <v>652</v>
      </c>
    </row>
    <row r="184" spans="1:4">
      <c r="A184" s="45">
        <v>25688</v>
      </c>
      <c r="B184" s="19">
        <v>2310</v>
      </c>
      <c r="C184" s="19">
        <v>1117</v>
      </c>
      <c r="D184" s="19">
        <v>725</v>
      </c>
    </row>
    <row r="185" spans="1:4">
      <c r="A185" s="45">
        <v>25719</v>
      </c>
      <c r="B185" s="19">
        <v>2228</v>
      </c>
      <c r="C185" s="19">
        <v>1121</v>
      </c>
      <c r="D185" s="19">
        <v>741</v>
      </c>
    </row>
    <row r="186" spans="1:4">
      <c r="A186" s="45">
        <v>25749</v>
      </c>
      <c r="B186" s="19">
        <v>2155</v>
      </c>
      <c r="C186" s="19">
        <v>1109</v>
      </c>
      <c r="D186" s="19">
        <v>717</v>
      </c>
    </row>
    <row r="187" spans="1:4">
      <c r="A187" s="45">
        <v>25780</v>
      </c>
      <c r="B187" s="19">
        <v>2279</v>
      </c>
      <c r="C187" s="19">
        <v>1176</v>
      </c>
      <c r="D187" s="19">
        <v>772</v>
      </c>
    </row>
    <row r="188" spans="1:4">
      <c r="A188" s="45">
        <v>25811</v>
      </c>
      <c r="B188" s="19">
        <v>2214</v>
      </c>
      <c r="C188" s="19">
        <v>1168</v>
      </c>
      <c r="D188" s="19">
        <v>701</v>
      </c>
    </row>
    <row r="189" spans="1:4">
      <c r="A189" s="45">
        <v>25841</v>
      </c>
      <c r="B189" s="19">
        <v>2123</v>
      </c>
      <c r="C189" s="19">
        <v>1031</v>
      </c>
      <c r="D189" s="19">
        <v>774</v>
      </c>
    </row>
    <row r="190" spans="1:4">
      <c r="A190" s="45">
        <v>25872</v>
      </c>
      <c r="B190" s="19">
        <v>2377</v>
      </c>
      <c r="C190" s="19">
        <v>1233</v>
      </c>
      <c r="D190" s="19">
        <v>822</v>
      </c>
    </row>
    <row r="191" spans="1:4">
      <c r="A191" s="45">
        <v>25902</v>
      </c>
      <c r="B191" s="19">
        <v>2373</v>
      </c>
      <c r="C191" s="19">
        <v>1235</v>
      </c>
      <c r="D191" s="19">
        <v>809</v>
      </c>
    </row>
    <row r="192" spans="1:4">
      <c r="A192" s="45">
        <v>25933</v>
      </c>
      <c r="B192" s="19">
        <v>2544</v>
      </c>
      <c r="C192" s="19">
        <v>1409</v>
      </c>
      <c r="D192" s="19">
        <v>843</v>
      </c>
    </row>
    <row r="193" spans="1:4">
      <c r="A193" s="45">
        <v>25964</v>
      </c>
      <c r="B193" s="19">
        <v>2543</v>
      </c>
      <c r="C193" s="19">
        <v>1341</v>
      </c>
      <c r="D193" s="19">
        <v>782</v>
      </c>
    </row>
    <row r="194" spans="1:4">
      <c r="A194" s="45">
        <v>25992</v>
      </c>
      <c r="B194" s="19">
        <v>2510</v>
      </c>
      <c r="C194" s="19">
        <v>1298</v>
      </c>
      <c r="D194" s="19">
        <v>914</v>
      </c>
    </row>
    <row r="195" spans="1:4">
      <c r="A195" s="45">
        <v>26023</v>
      </c>
      <c r="B195" s="19">
        <v>2501</v>
      </c>
      <c r="C195" s="19">
        <v>1310</v>
      </c>
      <c r="D195" s="19">
        <v>850</v>
      </c>
    </row>
    <row r="196" spans="1:4">
      <c r="A196" s="45">
        <v>26053</v>
      </c>
      <c r="B196" s="19">
        <v>2474</v>
      </c>
      <c r="C196" s="19">
        <v>1221</v>
      </c>
      <c r="D196" s="19">
        <v>869</v>
      </c>
    </row>
    <row r="197" spans="1:4">
      <c r="A197" s="45">
        <v>26084</v>
      </c>
      <c r="B197" s="19">
        <v>2482</v>
      </c>
      <c r="C197" s="19">
        <v>1244</v>
      </c>
      <c r="D197" s="19">
        <v>909</v>
      </c>
    </row>
    <row r="198" spans="1:4">
      <c r="A198" s="45">
        <v>26114</v>
      </c>
      <c r="B198" s="19">
        <v>2227</v>
      </c>
      <c r="C198" s="19">
        <v>1171</v>
      </c>
      <c r="D198" s="19">
        <v>835</v>
      </c>
    </row>
    <row r="199" spans="1:4">
      <c r="A199" s="45">
        <v>26145</v>
      </c>
      <c r="B199" s="19">
        <v>2421</v>
      </c>
      <c r="C199" s="19">
        <v>1217</v>
      </c>
      <c r="D199" s="19">
        <v>907</v>
      </c>
    </row>
    <row r="200" spans="1:4">
      <c r="A200" s="45">
        <v>26176</v>
      </c>
      <c r="B200" s="19">
        <v>2443</v>
      </c>
      <c r="C200" s="19">
        <v>1209</v>
      </c>
      <c r="D200" s="19">
        <v>935</v>
      </c>
    </row>
    <row r="201" spans="1:4">
      <c r="A201" s="45">
        <v>26206</v>
      </c>
      <c r="B201" s="19">
        <v>2355</v>
      </c>
      <c r="C201" s="19">
        <v>1194</v>
      </c>
      <c r="D201" s="19">
        <v>904</v>
      </c>
    </row>
    <row r="202" spans="1:4">
      <c r="A202" s="45">
        <v>26237</v>
      </c>
      <c r="B202" s="19">
        <v>2500</v>
      </c>
      <c r="C202" s="19">
        <v>1280</v>
      </c>
      <c r="D202" s="19">
        <v>897</v>
      </c>
    </row>
    <row r="203" spans="1:4">
      <c r="A203" s="45">
        <v>26267</v>
      </c>
      <c r="B203" s="19">
        <v>2583</v>
      </c>
      <c r="C203" s="19">
        <v>1260</v>
      </c>
      <c r="D203" s="19">
        <v>987</v>
      </c>
    </row>
    <row r="204" spans="1:4">
      <c r="A204" s="45">
        <v>26298</v>
      </c>
      <c r="B204" s="19">
        <v>2418</v>
      </c>
      <c r="C204" s="19">
        <v>1175</v>
      </c>
      <c r="D204" s="19">
        <v>943</v>
      </c>
    </row>
    <row r="205" spans="1:4">
      <c r="A205" s="45">
        <v>26329</v>
      </c>
      <c r="B205" s="19">
        <v>2487</v>
      </c>
      <c r="C205" s="19">
        <v>1181</v>
      </c>
      <c r="D205" s="19">
        <v>948</v>
      </c>
    </row>
    <row r="206" spans="1:4">
      <c r="A206" s="45">
        <v>26358</v>
      </c>
      <c r="B206" s="19">
        <v>2340</v>
      </c>
      <c r="C206" s="19">
        <v>1131</v>
      </c>
      <c r="D206" s="19">
        <v>914</v>
      </c>
    </row>
    <row r="207" spans="1:4">
      <c r="A207" s="45">
        <v>26389</v>
      </c>
      <c r="B207" s="19">
        <v>2433</v>
      </c>
      <c r="C207" s="19">
        <v>1152</v>
      </c>
      <c r="D207" s="19">
        <v>947</v>
      </c>
    </row>
    <row r="208" spans="1:4">
      <c r="A208" s="45">
        <v>26419</v>
      </c>
      <c r="B208" s="19">
        <v>2520</v>
      </c>
      <c r="C208" s="19">
        <v>1168</v>
      </c>
      <c r="D208" s="19">
        <v>1020</v>
      </c>
    </row>
    <row r="209" spans="1:4">
      <c r="A209" s="45">
        <v>26450</v>
      </c>
      <c r="B209" s="19">
        <v>2387</v>
      </c>
      <c r="C209" s="19">
        <v>1124</v>
      </c>
      <c r="D209" s="19">
        <v>938</v>
      </c>
    </row>
    <row r="210" spans="1:4">
      <c r="A210" s="45">
        <v>26480</v>
      </c>
      <c r="B210" s="19">
        <v>2580</v>
      </c>
      <c r="C210" s="19">
        <v>1163</v>
      </c>
      <c r="D210" s="19">
        <v>1112</v>
      </c>
    </row>
    <row r="211" spans="1:4">
      <c r="A211" s="45">
        <v>26511</v>
      </c>
      <c r="B211" s="19">
        <v>2514</v>
      </c>
      <c r="C211" s="19">
        <v>1107</v>
      </c>
      <c r="D211" s="19">
        <v>1046</v>
      </c>
    </row>
    <row r="212" spans="1:4">
      <c r="A212" s="45">
        <v>26542</v>
      </c>
      <c r="B212" s="19">
        <v>2548</v>
      </c>
      <c r="C212" s="19">
        <v>1108</v>
      </c>
      <c r="D212" s="19">
        <v>1092</v>
      </c>
    </row>
    <row r="213" spans="1:4">
      <c r="A213" s="45">
        <v>26572</v>
      </c>
      <c r="B213" s="19">
        <v>2424</v>
      </c>
      <c r="C213" s="19">
        <v>1139</v>
      </c>
      <c r="D213" s="19">
        <v>952</v>
      </c>
    </row>
    <row r="214" spans="1:4">
      <c r="A214" s="45">
        <v>26603</v>
      </c>
      <c r="B214" s="19">
        <v>2316</v>
      </c>
      <c r="C214" s="19">
        <v>1009</v>
      </c>
      <c r="D214" s="19">
        <v>972</v>
      </c>
    </row>
    <row r="215" spans="1:4">
      <c r="A215" s="45">
        <v>26633</v>
      </c>
      <c r="B215" s="19">
        <v>2253</v>
      </c>
      <c r="C215" s="19">
        <v>946</v>
      </c>
      <c r="D215" s="19">
        <v>945</v>
      </c>
    </row>
    <row r="216" spans="1:4">
      <c r="A216" s="45">
        <v>26664</v>
      </c>
      <c r="B216" s="19">
        <v>2192</v>
      </c>
      <c r="C216" s="19">
        <v>933</v>
      </c>
      <c r="D216" s="19">
        <v>921</v>
      </c>
    </row>
    <row r="217" spans="1:4">
      <c r="A217" s="45">
        <v>26695</v>
      </c>
      <c r="B217" s="19">
        <v>2043</v>
      </c>
      <c r="C217" s="19">
        <v>906</v>
      </c>
      <c r="D217" s="19">
        <v>825</v>
      </c>
    </row>
    <row r="218" spans="1:4">
      <c r="A218" s="45">
        <v>26723</v>
      </c>
      <c r="B218" s="19">
        <v>2182</v>
      </c>
      <c r="C218" s="19">
        <v>978</v>
      </c>
      <c r="D218" s="19">
        <v>920</v>
      </c>
    </row>
    <row r="219" spans="1:4">
      <c r="A219" s="45">
        <v>26754</v>
      </c>
      <c r="B219" s="19">
        <v>2172</v>
      </c>
      <c r="C219" s="19">
        <v>950</v>
      </c>
      <c r="D219" s="19">
        <v>912</v>
      </c>
    </row>
    <row r="220" spans="1:4">
      <c r="A220" s="45">
        <v>26784</v>
      </c>
      <c r="B220" s="19">
        <v>2150</v>
      </c>
      <c r="C220" s="19">
        <v>986</v>
      </c>
      <c r="D220" s="19">
        <v>818</v>
      </c>
    </row>
    <row r="221" spans="1:4">
      <c r="A221" s="45">
        <v>26815</v>
      </c>
      <c r="B221" s="19">
        <v>2216</v>
      </c>
      <c r="C221" s="19">
        <v>1028</v>
      </c>
      <c r="D221" s="19">
        <v>829</v>
      </c>
    </row>
    <row r="222" spans="1:4">
      <c r="A222" s="45">
        <v>26845</v>
      </c>
      <c r="B222" s="19">
        <v>2543</v>
      </c>
      <c r="C222" s="19">
        <v>1079</v>
      </c>
      <c r="D222" s="19">
        <v>1050</v>
      </c>
    </row>
    <row r="223" spans="1:4">
      <c r="A223" s="45">
        <v>26876</v>
      </c>
      <c r="B223" s="19">
        <v>2490</v>
      </c>
      <c r="C223" s="19">
        <v>1149</v>
      </c>
      <c r="D223" s="19">
        <v>911</v>
      </c>
    </row>
    <row r="224" spans="1:4">
      <c r="A224" s="45">
        <v>26907</v>
      </c>
      <c r="B224" s="19">
        <v>2444</v>
      </c>
      <c r="C224" s="19">
        <v>1159</v>
      </c>
      <c r="D224" s="19">
        <v>855</v>
      </c>
    </row>
    <row r="225" spans="1:4">
      <c r="A225" s="45">
        <v>26937</v>
      </c>
      <c r="B225" s="19">
        <v>2424</v>
      </c>
      <c r="C225" s="19">
        <v>1145</v>
      </c>
      <c r="D225" s="19">
        <v>894</v>
      </c>
    </row>
    <row r="226" spans="1:4">
      <c r="A226" s="45">
        <v>26968</v>
      </c>
      <c r="B226" s="19">
        <v>2424</v>
      </c>
      <c r="C226" s="19">
        <v>1124</v>
      </c>
      <c r="D226" s="19">
        <v>901</v>
      </c>
    </row>
    <row r="227" spans="1:4">
      <c r="A227" s="45">
        <v>26998</v>
      </c>
      <c r="B227" s="19">
        <v>2437</v>
      </c>
      <c r="C227" s="19">
        <v>1124</v>
      </c>
      <c r="D227" s="19">
        <v>877</v>
      </c>
    </row>
    <row r="228" spans="1:4">
      <c r="A228" s="45">
        <v>27029</v>
      </c>
      <c r="B228" s="19">
        <v>2571</v>
      </c>
      <c r="C228" s="19">
        <v>1213</v>
      </c>
      <c r="D228" s="19">
        <v>944</v>
      </c>
    </row>
    <row r="229" spans="1:4">
      <c r="A229" s="45">
        <v>27060</v>
      </c>
      <c r="B229" s="19">
        <v>2525</v>
      </c>
      <c r="C229" s="19">
        <v>1187</v>
      </c>
      <c r="D229" s="19">
        <v>945</v>
      </c>
    </row>
    <row r="230" spans="1:4">
      <c r="A230" s="45">
        <v>27088</v>
      </c>
      <c r="B230" s="19">
        <v>2673</v>
      </c>
      <c r="C230" s="19">
        <v>1286</v>
      </c>
      <c r="D230" s="19">
        <v>916</v>
      </c>
    </row>
    <row r="231" spans="1:4">
      <c r="A231" s="45">
        <v>27119</v>
      </c>
      <c r="B231" s="19">
        <v>2472</v>
      </c>
      <c r="C231" s="19">
        <v>1175</v>
      </c>
      <c r="D231" s="19">
        <v>893</v>
      </c>
    </row>
    <row r="232" spans="1:4">
      <c r="A232" s="45">
        <v>27149</v>
      </c>
      <c r="B232" s="19">
        <v>2377</v>
      </c>
      <c r="C232" s="19">
        <v>1037</v>
      </c>
      <c r="D232" s="19">
        <v>973</v>
      </c>
    </row>
    <row r="233" spans="1:4">
      <c r="A233" s="45">
        <v>27180</v>
      </c>
      <c r="B233" s="19">
        <v>2667</v>
      </c>
      <c r="C233" s="19">
        <v>1150</v>
      </c>
      <c r="D233" s="19">
        <v>1082</v>
      </c>
    </row>
    <row r="234" spans="1:4">
      <c r="A234" s="45">
        <v>27210</v>
      </c>
      <c r="B234" s="19">
        <v>2577</v>
      </c>
      <c r="C234" s="19">
        <v>1189</v>
      </c>
      <c r="D234" s="19">
        <v>996</v>
      </c>
    </row>
    <row r="235" spans="1:4">
      <c r="A235" s="45">
        <v>27241</v>
      </c>
      <c r="B235" s="19">
        <v>2610</v>
      </c>
      <c r="C235" s="19">
        <v>1171</v>
      </c>
      <c r="D235" s="19">
        <v>1026</v>
      </c>
    </row>
    <row r="236" spans="1:4">
      <c r="A236" s="45">
        <v>27272</v>
      </c>
      <c r="B236" s="19">
        <v>2745</v>
      </c>
      <c r="C236" s="19">
        <v>1275</v>
      </c>
      <c r="D236" s="19">
        <v>1065</v>
      </c>
    </row>
    <row r="237" spans="1:4">
      <c r="A237" s="45">
        <v>27302</v>
      </c>
      <c r="B237" s="19">
        <v>2917</v>
      </c>
      <c r="C237" s="19">
        <v>1484</v>
      </c>
      <c r="D237" s="19">
        <v>1068</v>
      </c>
    </row>
    <row r="238" spans="1:4">
      <c r="A238" s="45">
        <v>27333</v>
      </c>
      <c r="B238" s="19">
        <v>2975</v>
      </c>
      <c r="C238" s="19">
        <v>1541</v>
      </c>
      <c r="D238" s="19">
        <v>1117</v>
      </c>
    </row>
    <row r="239" spans="1:4">
      <c r="A239" s="45">
        <v>27363</v>
      </c>
      <c r="B239" s="19">
        <v>3229</v>
      </c>
      <c r="C239" s="19">
        <v>1713</v>
      </c>
      <c r="D239" s="19">
        <v>1135</v>
      </c>
    </row>
    <row r="240" spans="1:4">
      <c r="A240" s="45">
        <v>27394</v>
      </c>
      <c r="B240" s="19">
        <v>3347</v>
      </c>
      <c r="C240" s="19">
        <v>1878</v>
      </c>
      <c r="D240" s="19">
        <v>1048</v>
      </c>
    </row>
    <row r="241" spans="1:4">
      <c r="A241" s="45">
        <v>27425</v>
      </c>
      <c r="B241" s="19">
        <v>3716</v>
      </c>
      <c r="C241" s="19">
        <v>2239</v>
      </c>
      <c r="D241" s="19">
        <v>1179</v>
      </c>
    </row>
    <row r="242" spans="1:4">
      <c r="A242" s="45">
        <v>27453</v>
      </c>
      <c r="B242" s="19">
        <v>3655</v>
      </c>
      <c r="C242" s="19">
        <v>2177</v>
      </c>
      <c r="D242" s="19">
        <v>1132</v>
      </c>
    </row>
    <row r="243" spans="1:4">
      <c r="A243" s="45">
        <v>27484</v>
      </c>
      <c r="B243" s="19">
        <v>3789</v>
      </c>
      <c r="C243" s="19">
        <v>2140</v>
      </c>
      <c r="D243" s="19">
        <v>1373</v>
      </c>
    </row>
    <row r="244" spans="1:4">
      <c r="A244" s="45">
        <v>27514</v>
      </c>
      <c r="B244" s="19">
        <v>3827</v>
      </c>
      <c r="C244" s="19">
        <v>2125</v>
      </c>
      <c r="D244" s="19">
        <v>1309</v>
      </c>
    </row>
    <row r="245" spans="1:4">
      <c r="A245" s="45">
        <v>27545</v>
      </c>
      <c r="B245" s="19">
        <v>3714</v>
      </c>
      <c r="C245" s="19">
        <v>2090</v>
      </c>
      <c r="D245" s="19">
        <v>1288</v>
      </c>
    </row>
    <row r="246" spans="1:4">
      <c r="A246" s="45">
        <v>27575</v>
      </c>
      <c r="B246" s="19">
        <v>3514</v>
      </c>
      <c r="C246" s="19">
        <v>1952</v>
      </c>
      <c r="D246" s="19">
        <v>1321</v>
      </c>
    </row>
    <row r="247" spans="1:4">
      <c r="A247" s="45">
        <v>27606</v>
      </c>
      <c r="B247" s="19">
        <v>3442</v>
      </c>
      <c r="C247" s="19">
        <v>1748</v>
      </c>
      <c r="D247" s="19">
        <v>1308</v>
      </c>
    </row>
    <row r="248" spans="1:4">
      <c r="A248" s="45">
        <v>27637</v>
      </c>
      <c r="B248" s="19">
        <v>3400</v>
      </c>
      <c r="C248" s="19">
        <v>1767</v>
      </c>
      <c r="D248" s="19">
        <v>1315</v>
      </c>
    </row>
    <row r="249" spans="1:4">
      <c r="A249" s="45">
        <v>27667</v>
      </c>
      <c r="B249" s="19">
        <v>3348</v>
      </c>
      <c r="C249" s="19">
        <v>1719</v>
      </c>
      <c r="D249" s="19">
        <v>1328</v>
      </c>
    </row>
    <row r="250" spans="1:4">
      <c r="A250" s="45">
        <v>27698</v>
      </c>
      <c r="B250" s="19">
        <v>3376</v>
      </c>
      <c r="C250" s="19">
        <v>1741</v>
      </c>
      <c r="D250" s="19">
        <v>1306</v>
      </c>
    </row>
    <row r="251" spans="1:4">
      <c r="A251" s="45">
        <v>27728</v>
      </c>
      <c r="B251" s="19">
        <v>3333</v>
      </c>
      <c r="C251" s="19">
        <v>1668</v>
      </c>
      <c r="D251" s="19">
        <v>1326</v>
      </c>
    </row>
    <row r="252" spans="1:4">
      <c r="A252" s="45">
        <v>27759</v>
      </c>
      <c r="B252" s="19">
        <v>3305</v>
      </c>
      <c r="C252" s="19">
        <v>1604</v>
      </c>
      <c r="D252" s="19">
        <v>1368</v>
      </c>
    </row>
    <row r="253" spans="1:4">
      <c r="A253" s="45">
        <v>27790</v>
      </c>
      <c r="B253" s="19">
        <v>3424</v>
      </c>
      <c r="C253" s="19">
        <v>1721</v>
      </c>
      <c r="D253" s="19">
        <v>1342</v>
      </c>
    </row>
    <row r="254" spans="1:4">
      <c r="A254" s="45">
        <v>27819</v>
      </c>
      <c r="B254" s="19">
        <v>3288</v>
      </c>
      <c r="C254" s="19">
        <v>1510</v>
      </c>
      <c r="D254" s="19">
        <v>1385</v>
      </c>
    </row>
    <row r="255" spans="1:4">
      <c r="A255" s="45">
        <v>27850</v>
      </c>
      <c r="B255" s="19">
        <v>3247</v>
      </c>
      <c r="C255" s="19">
        <v>1468</v>
      </c>
      <c r="D255" s="19">
        <v>1476</v>
      </c>
    </row>
    <row r="256" spans="1:4">
      <c r="A256" s="45">
        <v>27880</v>
      </c>
      <c r="B256" s="19">
        <v>3266</v>
      </c>
      <c r="C256" s="19">
        <v>1527</v>
      </c>
      <c r="D256" s="19">
        <v>1357</v>
      </c>
    </row>
    <row r="257" spans="1:4">
      <c r="A257" s="45">
        <v>27911</v>
      </c>
      <c r="B257" s="19">
        <v>3329</v>
      </c>
      <c r="C257" s="19">
        <v>1547</v>
      </c>
      <c r="D257" s="19">
        <v>1392</v>
      </c>
    </row>
    <row r="258" spans="1:4">
      <c r="A258" s="45">
        <v>27941</v>
      </c>
      <c r="B258" s="19">
        <v>3170</v>
      </c>
      <c r="C258" s="19">
        <v>1491</v>
      </c>
      <c r="D258" s="19">
        <v>1337</v>
      </c>
    </row>
    <row r="259" spans="1:4">
      <c r="A259" s="45">
        <v>27972</v>
      </c>
      <c r="B259" s="19">
        <v>3220</v>
      </c>
      <c r="C259" s="19">
        <v>1480</v>
      </c>
      <c r="D259" s="19">
        <v>1365</v>
      </c>
    </row>
    <row r="260" spans="1:4">
      <c r="A260" s="45">
        <v>28003</v>
      </c>
      <c r="B260" s="19">
        <v>3259</v>
      </c>
      <c r="C260" s="19">
        <v>1466</v>
      </c>
      <c r="D260" s="19">
        <v>1420</v>
      </c>
    </row>
    <row r="261" spans="1:4">
      <c r="A261" s="45">
        <v>28033</v>
      </c>
      <c r="B261" s="19">
        <v>3421</v>
      </c>
      <c r="C261" s="19">
        <v>1574</v>
      </c>
      <c r="D261" s="19">
        <v>1493</v>
      </c>
    </row>
    <row r="262" spans="1:4">
      <c r="A262" s="45">
        <v>28064</v>
      </c>
      <c r="B262" s="19">
        <v>3473</v>
      </c>
      <c r="C262" s="19">
        <v>1674</v>
      </c>
      <c r="D262" s="19">
        <v>1500</v>
      </c>
    </row>
    <row r="263" spans="1:4">
      <c r="A263" s="45">
        <v>28094</v>
      </c>
      <c r="B263" s="19">
        <v>3541</v>
      </c>
      <c r="C263" s="19">
        <v>1615</v>
      </c>
      <c r="D263" s="19">
        <v>1596</v>
      </c>
    </row>
    <row r="264" spans="1:4">
      <c r="A264" s="45">
        <v>28125</v>
      </c>
      <c r="B264" s="19">
        <v>3467</v>
      </c>
      <c r="C264" s="19">
        <v>1520</v>
      </c>
      <c r="D264" s="19">
        <v>1585</v>
      </c>
    </row>
    <row r="265" spans="1:4">
      <c r="A265" s="45">
        <v>28156</v>
      </c>
      <c r="B265" s="19">
        <v>3391</v>
      </c>
      <c r="C265" s="19">
        <v>1475</v>
      </c>
      <c r="D265" s="19">
        <v>1648</v>
      </c>
    </row>
    <row r="266" spans="1:4">
      <c r="A266" s="45">
        <v>28184</v>
      </c>
      <c r="B266" s="19">
        <v>3547</v>
      </c>
      <c r="C266" s="19">
        <v>1480</v>
      </c>
      <c r="D266" s="19">
        <v>1584</v>
      </c>
    </row>
    <row r="267" spans="1:4">
      <c r="A267" s="45">
        <v>28215</v>
      </c>
      <c r="B267" s="19">
        <v>3372</v>
      </c>
      <c r="C267" s="19">
        <v>1520</v>
      </c>
      <c r="D267" s="19">
        <v>1511</v>
      </c>
    </row>
    <row r="268" spans="1:4">
      <c r="A268" s="45">
        <v>28245</v>
      </c>
      <c r="B268" s="19">
        <v>3234</v>
      </c>
      <c r="C268" s="19">
        <v>1438</v>
      </c>
      <c r="D268" s="19">
        <v>1383</v>
      </c>
    </row>
    <row r="269" spans="1:4">
      <c r="A269" s="45">
        <v>28276</v>
      </c>
      <c r="B269" s="19">
        <v>3326</v>
      </c>
      <c r="C269" s="19">
        <v>1480</v>
      </c>
      <c r="D269" s="19">
        <v>1480</v>
      </c>
    </row>
    <row r="270" spans="1:4">
      <c r="A270" s="45">
        <v>28306</v>
      </c>
      <c r="B270" s="19">
        <v>3375</v>
      </c>
      <c r="C270" s="19">
        <v>1484</v>
      </c>
      <c r="D270" s="19">
        <v>1509</v>
      </c>
    </row>
    <row r="271" spans="1:4">
      <c r="A271" s="45">
        <v>28337</v>
      </c>
      <c r="B271" s="19">
        <v>3480</v>
      </c>
      <c r="C271" s="19">
        <v>1527</v>
      </c>
      <c r="D271" s="19">
        <v>1496</v>
      </c>
    </row>
    <row r="272" spans="1:4">
      <c r="A272" s="45">
        <v>28368</v>
      </c>
      <c r="B272" s="19">
        <v>3318</v>
      </c>
      <c r="C272" s="19">
        <v>1526</v>
      </c>
      <c r="D272" s="19">
        <v>1472</v>
      </c>
    </row>
    <row r="273" spans="1:4">
      <c r="A273" s="45">
        <v>28398</v>
      </c>
      <c r="B273" s="19">
        <v>3379</v>
      </c>
      <c r="C273" s="19">
        <v>1442</v>
      </c>
      <c r="D273" s="19">
        <v>1569</v>
      </c>
    </row>
    <row r="274" spans="1:4">
      <c r="A274" s="45">
        <v>28429</v>
      </c>
      <c r="B274" s="19">
        <v>3324</v>
      </c>
      <c r="C274" s="19">
        <v>1435</v>
      </c>
      <c r="D274" s="19">
        <v>1560</v>
      </c>
    </row>
    <row r="275" spans="1:4">
      <c r="A275" s="45">
        <v>28459</v>
      </c>
      <c r="B275" s="19">
        <v>3350</v>
      </c>
      <c r="C275" s="19">
        <v>1446</v>
      </c>
      <c r="D275" s="19">
        <v>1520</v>
      </c>
    </row>
    <row r="276" spans="1:4">
      <c r="A276" s="45">
        <v>28490</v>
      </c>
      <c r="B276" s="19">
        <v>3303</v>
      </c>
      <c r="C276" s="19">
        <v>1381</v>
      </c>
      <c r="D276" s="19">
        <v>1514</v>
      </c>
    </row>
    <row r="277" spans="1:4">
      <c r="A277" s="45">
        <v>28521</v>
      </c>
      <c r="B277" s="19">
        <v>3163</v>
      </c>
      <c r="C277" s="19">
        <v>1367</v>
      </c>
      <c r="D277" s="19">
        <v>1464</v>
      </c>
    </row>
    <row r="278" spans="1:4">
      <c r="A278" s="45">
        <v>28549</v>
      </c>
      <c r="B278" s="19">
        <v>3312</v>
      </c>
      <c r="C278" s="19">
        <v>1373</v>
      </c>
      <c r="D278" s="19">
        <v>1528</v>
      </c>
    </row>
    <row r="279" spans="1:4">
      <c r="A279" s="45">
        <v>28580</v>
      </c>
      <c r="B279" s="19">
        <v>3279</v>
      </c>
      <c r="C279" s="19">
        <v>1398</v>
      </c>
      <c r="D279" s="19">
        <v>1484</v>
      </c>
    </row>
    <row r="280" spans="1:4">
      <c r="A280" s="45">
        <v>28610</v>
      </c>
      <c r="B280" s="19">
        <v>3370</v>
      </c>
      <c r="C280" s="19">
        <v>1407</v>
      </c>
      <c r="D280" s="19">
        <v>1563</v>
      </c>
    </row>
    <row r="281" spans="1:4">
      <c r="A281" s="45">
        <v>28641</v>
      </c>
      <c r="B281" s="19">
        <v>3289</v>
      </c>
      <c r="C281" s="19">
        <v>1305</v>
      </c>
      <c r="D281" s="19">
        <v>1543</v>
      </c>
    </row>
    <row r="282" spans="1:4">
      <c r="A282" s="45">
        <v>28671</v>
      </c>
      <c r="B282" s="19">
        <v>3427</v>
      </c>
      <c r="C282" s="19">
        <v>1450</v>
      </c>
      <c r="D282" s="19">
        <v>1542</v>
      </c>
    </row>
    <row r="283" spans="1:4">
      <c r="A283" s="45">
        <v>28702</v>
      </c>
      <c r="B283" s="19">
        <v>3345</v>
      </c>
      <c r="C283" s="19">
        <v>1431</v>
      </c>
      <c r="D283" s="19">
        <v>1469</v>
      </c>
    </row>
    <row r="284" spans="1:4">
      <c r="A284" s="45">
        <v>28733</v>
      </c>
      <c r="B284" s="19">
        <v>3364</v>
      </c>
      <c r="C284" s="19">
        <v>1437</v>
      </c>
      <c r="D284" s="19">
        <v>1492</v>
      </c>
    </row>
    <row r="285" spans="1:4">
      <c r="A285" s="45">
        <v>28763</v>
      </c>
      <c r="B285" s="19">
        <v>3335</v>
      </c>
      <c r="C285" s="19">
        <v>1441</v>
      </c>
      <c r="D285" s="19">
        <v>1460</v>
      </c>
    </row>
    <row r="286" spans="1:4">
      <c r="A286" s="45">
        <v>28794</v>
      </c>
      <c r="B286" s="19">
        <v>3269</v>
      </c>
      <c r="C286" s="19">
        <v>1351</v>
      </c>
      <c r="D286" s="19">
        <v>1549</v>
      </c>
    </row>
    <row r="287" spans="1:4">
      <c r="A287" s="45">
        <v>28824</v>
      </c>
      <c r="B287" s="19">
        <v>3236</v>
      </c>
      <c r="C287" s="19">
        <v>1323</v>
      </c>
      <c r="D287" s="19">
        <v>1448</v>
      </c>
    </row>
    <row r="288" spans="1:4">
      <c r="A288" s="45">
        <v>28855</v>
      </c>
      <c r="B288" s="19">
        <v>3151</v>
      </c>
      <c r="C288" s="19">
        <v>1414</v>
      </c>
      <c r="D288" s="19">
        <v>1349</v>
      </c>
    </row>
    <row r="289" spans="1:4">
      <c r="A289" s="45">
        <v>28886</v>
      </c>
      <c r="B289" s="19">
        <v>3259</v>
      </c>
      <c r="C289" s="19">
        <v>1426</v>
      </c>
      <c r="D289" s="19">
        <v>1472</v>
      </c>
    </row>
    <row r="290" spans="1:4">
      <c r="A290" s="45">
        <v>28914</v>
      </c>
      <c r="B290" s="19">
        <v>3267</v>
      </c>
      <c r="C290" s="19">
        <v>1443</v>
      </c>
      <c r="D290" s="19">
        <v>1467</v>
      </c>
    </row>
    <row r="291" spans="1:4">
      <c r="A291" s="45">
        <v>28945</v>
      </c>
      <c r="B291" s="19">
        <v>3285</v>
      </c>
      <c r="C291" s="19">
        <v>1435</v>
      </c>
      <c r="D291" s="19">
        <v>1468</v>
      </c>
    </row>
    <row r="292" spans="1:4">
      <c r="A292" s="45">
        <v>28975</v>
      </c>
      <c r="B292" s="19">
        <v>3373</v>
      </c>
      <c r="C292" s="19">
        <v>1467</v>
      </c>
      <c r="D292" s="19">
        <v>1443</v>
      </c>
    </row>
    <row r="293" spans="1:4">
      <c r="A293" s="45">
        <v>29006</v>
      </c>
      <c r="B293" s="19">
        <v>3349</v>
      </c>
      <c r="C293" s="19">
        <v>1490</v>
      </c>
      <c r="D293" s="19">
        <v>1451</v>
      </c>
    </row>
    <row r="294" spans="1:4">
      <c r="A294" s="45">
        <v>29036</v>
      </c>
      <c r="B294" s="19">
        <v>3441</v>
      </c>
      <c r="C294" s="19">
        <v>1499</v>
      </c>
      <c r="D294" s="19">
        <v>1482</v>
      </c>
    </row>
    <row r="295" spans="1:4">
      <c r="A295" s="45">
        <v>29067</v>
      </c>
      <c r="B295" s="19">
        <v>3385</v>
      </c>
      <c r="C295" s="19">
        <v>1455</v>
      </c>
      <c r="D295" s="19">
        <v>1474</v>
      </c>
    </row>
    <row r="296" spans="1:4">
      <c r="A296" s="45">
        <v>29098</v>
      </c>
      <c r="B296" s="19">
        <v>3455</v>
      </c>
      <c r="C296" s="19">
        <v>1556</v>
      </c>
      <c r="D296" s="19">
        <v>1420</v>
      </c>
    </row>
    <row r="297" spans="1:4">
      <c r="A297" s="45">
        <v>29128</v>
      </c>
      <c r="B297" s="19">
        <v>3266</v>
      </c>
      <c r="C297" s="19">
        <v>1501</v>
      </c>
      <c r="D297" s="19">
        <v>1347</v>
      </c>
    </row>
    <row r="298" spans="1:4">
      <c r="A298" s="45">
        <v>29159</v>
      </c>
      <c r="B298" s="19">
        <v>3339</v>
      </c>
      <c r="C298" s="19">
        <v>1567</v>
      </c>
      <c r="D298" s="19">
        <v>1382</v>
      </c>
    </row>
    <row r="299" spans="1:4">
      <c r="A299" s="45">
        <v>29189</v>
      </c>
      <c r="B299" s="19">
        <v>3469</v>
      </c>
      <c r="C299" s="19">
        <v>1683</v>
      </c>
      <c r="D299" s="19">
        <v>1384</v>
      </c>
    </row>
    <row r="300" spans="1:4">
      <c r="A300" s="45">
        <v>29220</v>
      </c>
      <c r="B300" s="19">
        <v>3568</v>
      </c>
      <c r="C300" s="19">
        <v>1714</v>
      </c>
      <c r="D300" s="19">
        <v>1427</v>
      </c>
    </row>
    <row r="301" spans="1:4">
      <c r="A301" s="45">
        <v>29251</v>
      </c>
      <c r="B301" s="19">
        <v>3526</v>
      </c>
      <c r="C301" s="19">
        <v>1788</v>
      </c>
      <c r="D301" s="19">
        <v>1346</v>
      </c>
    </row>
    <row r="302" spans="1:4">
      <c r="A302" s="45">
        <v>29280</v>
      </c>
      <c r="B302" s="19">
        <v>3531</v>
      </c>
      <c r="C302" s="19">
        <v>1672</v>
      </c>
      <c r="D302" s="19">
        <v>1427</v>
      </c>
    </row>
    <row r="303" spans="1:4">
      <c r="A303" s="45">
        <v>29311</v>
      </c>
      <c r="B303" s="19">
        <v>3500</v>
      </c>
      <c r="C303" s="19">
        <v>1703</v>
      </c>
      <c r="D303" s="19">
        <v>1424</v>
      </c>
    </row>
    <row r="304" spans="1:4">
      <c r="A304" s="45">
        <v>29341</v>
      </c>
      <c r="B304" s="19">
        <v>3922</v>
      </c>
      <c r="C304" s="19">
        <v>2081</v>
      </c>
      <c r="D304" s="19">
        <v>1466</v>
      </c>
    </row>
    <row r="305" spans="1:4">
      <c r="A305" s="45">
        <v>29372</v>
      </c>
      <c r="B305" s="19">
        <v>4428</v>
      </c>
      <c r="C305" s="19">
        <v>2397</v>
      </c>
      <c r="D305" s="19">
        <v>1569</v>
      </c>
    </row>
    <row r="306" spans="1:4">
      <c r="A306" s="45">
        <v>29402</v>
      </c>
      <c r="B306" s="19">
        <v>4270</v>
      </c>
      <c r="C306" s="19">
        <v>2465</v>
      </c>
      <c r="D306" s="19">
        <v>1566</v>
      </c>
    </row>
    <row r="307" spans="1:4">
      <c r="A307" s="45">
        <v>29433</v>
      </c>
      <c r="B307" s="19">
        <v>4240</v>
      </c>
      <c r="C307" s="19">
        <v>2353</v>
      </c>
      <c r="D307" s="19">
        <v>1595</v>
      </c>
    </row>
    <row r="308" spans="1:4">
      <c r="A308" s="45">
        <v>29464</v>
      </c>
      <c r="B308" s="19">
        <v>4374</v>
      </c>
      <c r="C308" s="19">
        <v>2256</v>
      </c>
      <c r="D308" s="19">
        <v>1763</v>
      </c>
    </row>
    <row r="309" spans="1:4">
      <c r="A309" s="45">
        <v>29494</v>
      </c>
      <c r="B309" s="19">
        <v>4266</v>
      </c>
      <c r="C309" s="19">
        <v>2171</v>
      </c>
      <c r="D309" s="19">
        <v>1733</v>
      </c>
    </row>
    <row r="310" spans="1:4">
      <c r="A310" s="45">
        <v>29525</v>
      </c>
      <c r="B310" s="19">
        <v>4234</v>
      </c>
      <c r="C310" s="19">
        <v>2140</v>
      </c>
      <c r="D310" s="19">
        <v>1760</v>
      </c>
    </row>
    <row r="311" spans="1:4">
      <c r="A311" s="45">
        <v>29555</v>
      </c>
      <c r="B311" s="19">
        <v>4207</v>
      </c>
      <c r="C311" s="19">
        <v>2054</v>
      </c>
      <c r="D311" s="19">
        <v>1774</v>
      </c>
    </row>
    <row r="312" spans="1:4">
      <c r="A312" s="45">
        <v>29586</v>
      </c>
      <c r="B312" s="19">
        <v>4184</v>
      </c>
      <c r="C312" s="19">
        <v>2119</v>
      </c>
      <c r="D312" s="19">
        <v>1691</v>
      </c>
    </row>
    <row r="313" spans="1:4">
      <c r="A313" s="45">
        <v>29617</v>
      </c>
      <c r="B313" s="19">
        <v>4312</v>
      </c>
      <c r="C313" s="19">
        <v>2112</v>
      </c>
      <c r="D313" s="19">
        <v>1805</v>
      </c>
    </row>
    <row r="314" spans="1:4">
      <c r="A314" s="45">
        <v>29645</v>
      </c>
      <c r="B314" s="19">
        <v>4169</v>
      </c>
      <c r="C314" s="19">
        <v>2090</v>
      </c>
      <c r="D314" s="19">
        <v>1722</v>
      </c>
    </row>
    <row r="315" spans="1:4">
      <c r="A315" s="45">
        <v>29676</v>
      </c>
      <c r="B315" s="19">
        <v>4221</v>
      </c>
      <c r="C315" s="19">
        <v>2124</v>
      </c>
      <c r="D315" s="19">
        <v>1790</v>
      </c>
    </row>
    <row r="316" spans="1:4">
      <c r="A316" s="45">
        <v>29706</v>
      </c>
      <c r="B316" s="19">
        <v>4148</v>
      </c>
      <c r="C316" s="19">
        <v>2041</v>
      </c>
      <c r="D316" s="19">
        <v>1797</v>
      </c>
    </row>
    <row r="317" spans="1:4">
      <c r="A317" s="45">
        <v>29737</v>
      </c>
      <c r="B317" s="19">
        <v>4286</v>
      </c>
      <c r="C317" s="19">
        <v>2168</v>
      </c>
      <c r="D317" s="19">
        <v>1770</v>
      </c>
    </row>
    <row r="318" spans="1:4">
      <c r="A318" s="45">
        <v>29767</v>
      </c>
      <c r="B318" s="19">
        <v>4170</v>
      </c>
      <c r="C318" s="19">
        <v>2109</v>
      </c>
      <c r="D318" s="19">
        <v>1808</v>
      </c>
    </row>
    <row r="319" spans="1:4">
      <c r="A319" s="45">
        <v>29798</v>
      </c>
      <c r="B319" s="19">
        <v>4492</v>
      </c>
      <c r="C319" s="19">
        <v>2176</v>
      </c>
      <c r="D319" s="19">
        <v>1928</v>
      </c>
    </row>
    <row r="320" spans="1:4">
      <c r="A320" s="45">
        <v>29829</v>
      </c>
      <c r="B320" s="19">
        <v>4476</v>
      </c>
      <c r="C320" s="19">
        <v>2250</v>
      </c>
      <c r="D320" s="19">
        <v>1921</v>
      </c>
    </row>
    <row r="321" spans="1:4">
      <c r="A321" s="45">
        <v>29859</v>
      </c>
      <c r="B321" s="19">
        <v>4558</v>
      </c>
      <c r="C321" s="19">
        <v>2117</v>
      </c>
      <c r="D321" s="19">
        <v>1982</v>
      </c>
    </row>
    <row r="322" spans="1:4">
      <c r="A322" s="45">
        <v>29890</v>
      </c>
      <c r="B322" s="19">
        <v>4983</v>
      </c>
      <c r="C322" s="19">
        <v>2494</v>
      </c>
      <c r="D322" s="19">
        <v>2135</v>
      </c>
    </row>
    <row r="323" spans="1:4">
      <c r="A323" s="45">
        <v>29920</v>
      </c>
      <c r="B323" s="19">
        <v>4979</v>
      </c>
      <c r="C323" s="19">
        <v>2632</v>
      </c>
      <c r="D323" s="19">
        <v>2043</v>
      </c>
    </row>
    <row r="324" spans="1:4">
      <c r="A324" s="45">
        <v>29951</v>
      </c>
      <c r="B324" s="19">
        <v>5298</v>
      </c>
      <c r="C324" s="19">
        <v>2710</v>
      </c>
      <c r="D324" s="19">
        <v>2180</v>
      </c>
    </row>
    <row r="325" spans="1:4">
      <c r="A325" s="45">
        <v>29982</v>
      </c>
      <c r="B325" s="19">
        <v>4830</v>
      </c>
      <c r="C325" s="19">
        <v>2388</v>
      </c>
      <c r="D325" s="19">
        <v>2169</v>
      </c>
    </row>
    <row r="326" spans="1:4">
      <c r="A326" s="45">
        <v>30010</v>
      </c>
      <c r="B326" s="19">
        <v>5436</v>
      </c>
      <c r="C326" s="19">
        <v>2830</v>
      </c>
      <c r="D326" s="19">
        <v>2237</v>
      </c>
    </row>
    <row r="327" spans="1:4">
      <c r="A327" s="45">
        <v>30041</v>
      </c>
      <c r="B327" s="19">
        <v>5618</v>
      </c>
      <c r="C327" s="19">
        <v>2895</v>
      </c>
      <c r="D327" s="19">
        <v>2392</v>
      </c>
    </row>
    <row r="328" spans="1:4">
      <c r="A328" s="45">
        <v>30071</v>
      </c>
      <c r="B328" s="19">
        <v>5757</v>
      </c>
      <c r="C328" s="19">
        <v>3099</v>
      </c>
      <c r="D328" s="19">
        <v>2322</v>
      </c>
    </row>
    <row r="329" spans="1:4">
      <c r="A329" s="45">
        <v>30102</v>
      </c>
      <c r="B329" s="19">
        <v>5775</v>
      </c>
      <c r="C329" s="19">
        <v>3094</v>
      </c>
      <c r="D329" s="19">
        <v>2375</v>
      </c>
    </row>
    <row r="330" spans="1:4">
      <c r="A330" s="45">
        <v>30132</v>
      </c>
      <c r="B330" s="19">
        <v>5717</v>
      </c>
      <c r="C330" s="19">
        <v>3152</v>
      </c>
      <c r="D330" s="19">
        <v>2383</v>
      </c>
    </row>
    <row r="331" spans="1:4">
      <c r="A331" s="45">
        <v>30163</v>
      </c>
      <c r="B331" s="19">
        <v>5722</v>
      </c>
      <c r="C331" s="19">
        <v>2899</v>
      </c>
      <c r="D331" s="19">
        <v>2519</v>
      </c>
    </row>
    <row r="332" spans="1:4">
      <c r="A332" s="45">
        <v>30194</v>
      </c>
      <c r="B332" s="19">
        <v>5909</v>
      </c>
      <c r="C332" s="19">
        <v>3151</v>
      </c>
      <c r="D332" s="19">
        <v>2588</v>
      </c>
    </row>
    <row r="333" spans="1:4">
      <c r="A333" s="45">
        <v>30224</v>
      </c>
      <c r="B333" s="19">
        <v>6385</v>
      </c>
      <c r="C333" s="19">
        <v>3418</v>
      </c>
      <c r="D333" s="19">
        <v>2682</v>
      </c>
    </row>
    <row r="334" spans="1:4">
      <c r="A334" s="45">
        <v>30255</v>
      </c>
      <c r="B334" s="19">
        <v>6458</v>
      </c>
      <c r="C334" s="19">
        <v>3415</v>
      </c>
      <c r="D334" s="19">
        <v>2691</v>
      </c>
    </row>
    <row r="335" spans="1:4">
      <c r="A335" s="45">
        <v>30285</v>
      </c>
      <c r="B335" s="19">
        <v>6356</v>
      </c>
      <c r="C335" s="19">
        <v>3223</v>
      </c>
      <c r="D335" s="19">
        <v>2827</v>
      </c>
    </row>
    <row r="336" spans="1:4">
      <c r="A336" s="45">
        <v>30316</v>
      </c>
      <c r="B336" s="19">
        <v>6366</v>
      </c>
      <c r="C336" s="19">
        <v>3170</v>
      </c>
      <c r="D336" s="19">
        <v>2858</v>
      </c>
    </row>
    <row r="337" spans="1:4">
      <c r="A337" s="45">
        <v>30347</v>
      </c>
      <c r="B337" s="19">
        <v>6446</v>
      </c>
      <c r="C337" s="19">
        <v>3151</v>
      </c>
      <c r="D337" s="19">
        <v>2975</v>
      </c>
    </row>
    <row r="338" spans="1:4">
      <c r="A338" s="45">
        <v>30375</v>
      </c>
      <c r="B338" s="19">
        <v>6329</v>
      </c>
      <c r="C338" s="19">
        <v>2993</v>
      </c>
      <c r="D338" s="19">
        <v>2975</v>
      </c>
    </row>
    <row r="339" spans="1:4">
      <c r="A339" s="45">
        <v>30406</v>
      </c>
      <c r="B339" s="19">
        <v>6194</v>
      </c>
      <c r="C339" s="19">
        <v>2899</v>
      </c>
      <c r="D339" s="19">
        <v>2997</v>
      </c>
    </row>
    <row r="340" spans="1:4">
      <c r="A340" s="45">
        <v>30436</v>
      </c>
      <c r="B340" s="19">
        <v>6029</v>
      </c>
      <c r="C340" s="19">
        <v>2726</v>
      </c>
      <c r="D340" s="19">
        <v>3023</v>
      </c>
    </row>
    <row r="341" spans="1:4">
      <c r="A341" s="45">
        <v>30467</v>
      </c>
      <c r="B341" s="19">
        <v>5929</v>
      </c>
      <c r="C341" s="19">
        <v>2669</v>
      </c>
      <c r="D341" s="19">
        <v>3012</v>
      </c>
    </row>
    <row r="342" spans="1:4">
      <c r="A342" s="45">
        <v>30497</v>
      </c>
      <c r="B342" s="19">
        <v>5966</v>
      </c>
      <c r="C342" s="19">
        <v>2645</v>
      </c>
      <c r="D342" s="19">
        <v>3016</v>
      </c>
    </row>
    <row r="343" spans="1:4">
      <c r="A343" s="45">
        <v>30528</v>
      </c>
      <c r="B343" s="19">
        <v>5868</v>
      </c>
      <c r="C343" s="19">
        <v>2635</v>
      </c>
      <c r="D343" s="19">
        <v>2817</v>
      </c>
    </row>
    <row r="344" spans="1:4">
      <c r="A344" s="45">
        <v>30559</v>
      </c>
      <c r="B344" s="19">
        <v>5947</v>
      </c>
      <c r="C344" s="19">
        <v>2586</v>
      </c>
      <c r="D344" s="19">
        <v>2961</v>
      </c>
    </row>
    <row r="345" spans="1:4">
      <c r="A345" s="45">
        <v>30589</v>
      </c>
      <c r="B345" s="19">
        <v>5984</v>
      </c>
      <c r="C345" s="19">
        <v>2508</v>
      </c>
      <c r="D345" s="19">
        <v>3138</v>
      </c>
    </row>
    <row r="346" spans="1:4">
      <c r="A346" s="45">
        <v>30620</v>
      </c>
      <c r="B346" s="19">
        <v>5728</v>
      </c>
      <c r="C346" s="19">
        <v>2444</v>
      </c>
      <c r="D346" s="19">
        <v>3001</v>
      </c>
    </row>
    <row r="347" spans="1:4">
      <c r="A347" s="45">
        <v>30650</v>
      </c>
      <c r="B347" s="19">
        <v>5867</v>
      </c>
      <c r="C347" s="19">
        <v>2456</v>
      </c>
      <c r="D347" s="19">
        <v>3069</v>
      </c>
    </row>
    <row r="348" spans="1:4">
      <c r="A348" s="45">
        <v>30681</v>
      </c>
      <c r="B348" s="19">
        <v>5669</v>
      </c>
      <c r="C348" s="19">
        <v>2362</v>
      </c>
      <c r="D348" s="19">
        <v>3037</v>
      </c>
    </row>
    <row r="349" spans="1:4">
      <c r="A349" s="45">
        <v>30712</v>
      </c>
      <c r="B349" s="19">
        <v>5708</v>
      </c>
      <c r="C349" s="19">
        <v>2390</v>
      </c>
      <c r="D349" s="19">
        <v>3001</v>
      </c>
    </row>
    <row r="350" spans="1:4">
      <c r="A350" s="45">
        <v>30741</v>
      </c>
      <c r="B350" s="19">
        <v>5697</v>
      </c>
      <c r="C350" s="19">
        <v>2363</v>
      </c>
      <c r="D350" s="19">
        <v>2992</v>
      </c>
    </row>
    <row r="351" spans="1:4">
      <c r="A351" s="45">
        <v>30772</v>
      </c>
      <c r="B351" s="19">
        <v>5492</v>
      </c>
      <c r="C351" s="19">
        <v>2230</v>
      </c>
      <c r="D351" s="19">
        <v>2961</v>
      </c>
    </row>
    <row r="352" spans="1:4">
      <c r="A352" s="45">
        <v>30802</v>
      </c>
      <c r="B352" s="19">
        <v>5524</v>
      </c>
      <c r="C352" s="19">
        <v>2233</v>
      </c>
      <c r="D352" s="19">
        <v>2977</v>
      </c>
    </row>
    <row r="353" spans="1:4">
      <c r="A353" s="45">
        <v>30833</v>
      </c>
      <c r="B353" s="19">
        <v>5310</v>
      </c>
      <c r="C353" s="19">
        <v>2139</v>
      </c>
      <c r="D353" s="19">
        <v>2920</v>
      </c>
    </row>
    <row r="354" spans="1:4">
      <c r="A354" s="45">
        <v>30863</v>
      </c>
      <c r="B354" s="19">
        <v>5599</v>
      </c>
      <c r="C354" s="19">
        <v>2166</v>
      </c>
      <c r="D354" s="19">
        <v>2953</v>
      </c>
    </row>
    <row r="355" spans="1:4">
      <c r="A355" s="45">
        <v>30894</v>
      </c>
      <c r="B355" s="19">
        <v>5484</v>
      </c>
      <c r="C355" s="19">
        <v>2219</v>
      </c>
      <c r="D355" s="19">
        <v>2795</v>
      </c>
    </row>
    <row r="356" spans="1:4">
      <c r="A356" s="45">
        <v>30925</v>
      </c>
      <c r="B356" s="19">
        <v>5383</v>
      </c>
      <c r="C356" s="19">
        <v>2231</v>
      </c>
      <c r="D356" s="19">
        <v>2668</v>
      </c>
    </row>
    <row r="357" spans="1:4">
      <c r="A357" s="45">
        <v>30955</v>
      </c>
      <c r="B357" s="19">
        <v>5494</v>
      </c>
      <c r="C357" s="19">
        <v>2279</v>
      </c>
      <c r="D357" s="19">
        <v>2929</v>
      </c>
    </row>
    <row r="358" spans="1:4">
      <c r="A358" s="45">
        <v>30986</v>
      </c>
      <c r="B358" s="19">
        <v>5475</v>
      </c>
      <c r="C358" s="19">
        <v>2388</v>
      </c>
      <c r="D358" s="19">
        <v>2769</v>
      </c>
    </row>
    <row r="359" spans="1:4">
      <c r="A359" s="45">
        <v>31016</v>
      </c>
      <c r="B359" s="19">
        <v>5393</v>
      </c>
      <c r="C359" s="19">
        <v>2301</v>
      </c>
      <c r="D359" s="19">
        <v>2757</v>
      </c>
    </row>
    <row r="360" spans="1:4">
      <c r="A360" s="45">
        <v>31047</v>
      </c>
      <c r="B360" s="19">
        <v>5576</v>
      </c>
      <c r="C360" s="19">
        <v>2526</v>
      </c>
      <c r="D360" s="19">
        <v>2755</v>
      </c>
    </row>
    <row r="361" spans="1:4">
      <c r="A361" s="45">
        <v>31078</v>
      </c>
      <c r="B361" s="19">
        <v>5390</v>
      </c>
      <c r="C361" s="19">
        <v>2316</v>
      </c>
      <c r="D361" s="19">
        <v>2742</v>
      </c>
    </row>
    <row r="362" spans="1:4">
      <c r="A362" s="45">
        <v>31106</v>
      </c>
      <c r="B362" s="19">
        <v>5072</v>
      </c>
      <c r="C362" s="19">
        <v>2044</v>
      </c>
      <c r="D362" s="19">
        <v>2723</v>
      </c>
    </row>
    <row r="363" spans="1:4">
      <c r="A363" s="45">
        <v>31137</v>
      </c>
      <c r="B363" s="19">
        <v>5433</v>
      </c>
      <c r="C363" s="19">
        <v>2407</v>
      </c>
      <c r="D363" s="19">
        <v>2646</v>
      </c>
    </row>
    <row r="364" spans="1:4">
      <c r="A364" s="45">
        <v>31167</v>
      </c>
      <c r="B364" s="19">
        <v>5355</v>
      </c>
      <c r="C364" s="19">
        <v>2346</v>
      </c>
      <c r="D364" s="19">
        <v>2647</v>
      </c>
    </row>
    <row r="365" spans="1:4">
      <c r="A365" s="45">
        <v>31198</v>
      </c>
      <c r="B365" s="19">
        <v>5511</v>
      </c>
      <c r="C365" s="19">
        <v>2453</v>
      </c>
      <c r="D365" s="19">
        <v>2759</v>
      </c>
    </row>
    <row r="366" spans="1:4">
      <c r="A366" s="45">
        <v>31228</v>
      </c>
      <c r="B366" s="19">
        <v>5318</v>
      </c>
      <c r="C366" s="19">
        <v>2350</v>
      </c>
      <c r="D366" s="19">
        <v>2677</v>
      </c>
    </row>
    <row r="367" spans="1:4">
      <c r="A367" s="45">
        <v>31259</v>
      </c>
      <c r="B367" s="19">
        <v>5335</v>
      </c>
      <c r="C367" s="19">
        <v>2238</v>
      </c>
      <c r="D367" s="19">
        <v>2719</v>
      </c>
    </row>
    <row r="368" spans="1:4">
      <c r="A368" s="45">
        <v>31290</v>
      </c>
      <c r="B368" s="19">
        <v>5460</v>
      </c>
      <c r="C368" s="19">
        <v>2310</v>
      </c>
      <c r="D368" s="19">
        <v>2784</v>
      </c>
    </row>
    <row r="369" spans="1:4">
      <c r="A369" s="45">
        <v>31320</v>
      </c>
      <c r="B369" s="19">
        <v>5345</v>
      </c>
      <c r="C369" s="19">
        <v>2315</v>
      </c>
      <c r="D369" s="19">
        <v>2728</v>
      </c>
    </row>
    <row r="370" spans="1:4">
      <c r="A370" s="45">
        <v>31351</v>
      </c>
      <c r="B370" s="19">
        <v>5232</v>
      </c>
      <c r="C370" s="19">
        <v>2111</v>
      </c>
      <c r="D370" s="19">
        <v>2794</v>
      </c>
    </row>
    <row r="371" spans="1:4">
      <c r="A371" s="45">
        <v>31381</v>
      </c>
      <c r="B371" s="19">
        <v>5281</v>
      </c>
      <c r="C371" s="19">
        <v>2191</v>
      </c>
      <c r="D371" s="19">
        <v>2806</v>
      </c>
    </row>
    <row r="372" spans="1:4">
      <c r="A372" s="45">
        <v>31412</v>
      </c>
      <c r="B372" s="19">
        <v>5282</v>
      </c>
      <c r="C372" s="19">
        <v>2229</v>
      </c>
      <c r="D372" s="19">
        <v>2737</v>
      </c>
    </row>
    <row r="373" spans="1:4">
      <c r="A373" s="45">
        <v>31443</v>
      </c>
      <c r="B373" s="19">
        <v>5282</v>
      </c>
      <c r="C373" s="19">
        <v>2211</v>
      </c>
      <c r="D373" s="19">
        <v>2785</v>
      </c>
    </row>
    <row r="374" spans="1:4">
      <c r="A374" s="45">
        <v>31471</v>
      </c>
      <c r="B374" s="19">
        <v>5096</v>
      </c>
      <c r="C374" s="19">
        <v>2187</v>
      </c>
      <c r="D374" s="19">
        <v>2621</v>
      </c>
    </row>
    <row r="375" spans="1:4">
      <c r="A375" s="45">
        <v>31502</v>
      </c>
      <c r="B375" s="19">
        <v>5298</v>
      </c>
      <c r="C375" s="19">
        <v>2141</v>
      </c>
      <c r="D375" s="19">
        <v>2829</v>
      </c>
    </row>
    <row r="376" spans="1:4">
      <c r="A376" s="45">
        <v>31532</v>
      </c>
      <c r="B376" s="19">
        <v>5563</v>
      </c>
      <c r="C376" s="19">
        <v>2400</v>
      </c>
      <c r="D376" s="19">
        <v>2796</v>
      </c>
    </row>
    <row r="377" spans="1:4">
      <c r="A377" s="45">
        <v>31563</v>
      </c>
      <c r="B377" s="19">
        <v>5633</v>
      </c>
      <c r="C377" s="19">
        <v>2570</v>
      </c>
      <c r="D377" s="19">
        <v>2754</v>
      </c>
    </row>
    <row r="378" spans="1:4">
      <c r="A378" s="45">
        <v>31593</v>
      </c>
      <c r="B378" s="19">
        <v>5368</v>
      </c>
      <c r="C378" s="19">
        <v>2319</v>
      </c>
      <c r="D378" s="19">
        <v>2718</v>
      </c>
    </row>
    <row r="379" spans="1:4">
      <c r="A379" s="45">
        <v>31624</v>
      </c>
      <c r="B379" s="19">
        <v>5178</v>
      </c>
      <c r="C379" s="19">
        <v>2287</v>
      </c>
      <c r="D379" s="19">
        <v>2626</v>
      </c>
    </row>
    <row r="380" spans="1:4">
      <c r="A380" s="45">
        <v>31655</v>
      </c>
      <c r="B380" s="19">
        <v>5307</v>
      </c>
      <c r="C380" s="19">
        <v>2260</v>
      </c>
      <c r="D380" s="19">
        <v>2724</v>
      </c>
    </row>
    <row r="381" spans="1:4">
      <c r="A381" s="45">
        <v>31685</v>
      </c>
      <c r="B381" s="19">
        <v>5370</v>
      </c>
      <c r="C381" s="19">
        <v>2369</v>
      </c>
      <c r="D381" s="19">
        <v>2702</v>
      </c>
    </row>
    <row r="382" spans="1:4">
      <c r="A382" s="45">
        <v>31716</v>
      </c>
      <c r="B382" s="19">
        <v>5512</v>
      </c>
      <c r="C382" s="19">
        <v>2346</v>
      </c>
      <c r="D382" s="19">
        <v>2755</v>
      </c>
    </row>
    <row r="383" spans="1:4">
      <c r="A383" s="45">
        <v>31746</v>
      </c>
      <c r="B383" s="19">
        <v>5265</v>
      </c>
      <c r="C383" s="19">
        <v>2363</v>
      </c>
      <c r="D383" s="19">
        <v>2593</v>
      </c>
    </row>
    <row r="384" spans="1:4">
      <c r="A384" s="45">
        <v>31777</v>
      </c>
      <c r="B384" s="19">
        <v>5342</v>
      </c>
      <c r="C384" s="19">
        <v>2279</v>
      </c>
      <c r="D384" s="19">
        <v>2764</v>
      </c>
    </row>
    <row r="385" spans="1:4">
      <c r="A385" s="45">
        <v>31808</v>
      </c>
      <c r="B385" s="19">
        <v>5177</v>
      </c>
      <c r="C385" s="19">
        <v>2251</v>
      </c>
      <c r="D385" s="19">
        <v>2619</v>
      </c>
    </row>
    <row r="386" spans="1:4">
      <c r="A386" s="45">
        <v>31836</v>
      </c>
      <c r="B386" s="19">
        <v>5302</v>
      </c>
      <c r="C386" s="19">
        <v>2271</v>
      </c>
      <c r="D386" s="19">
        <v>2683</v>
      </c>
    </row>
    <row r="387" spans="1:4">
      <c r="A387" s="45">
        <v>31867</v>
      </c>
      <c r="B387" s="19">
        <v>5153</v>
      </c>
      <c r="C387" s="19">
        <v>2179</v>
      </c>
      <c r="D387" s="19">
        <v>2602</v>
      </c>
    </row>
    <row r="388" spans="1:4">
      <c r="A388" s="45">
        <v>31897</v>
      </c>
      <c r="B388" s="19">
        <v>5071</v>
      </c>
      <c r="C388" s="19">
        <v>2138</v>
      </c>
      <c r="D388" s="19">
        <v>2639</v>
      </c>
    </row>
    <row r="389" spans="1:4">
      <c r="A389" s="45">
        <v>31928</v>
      </c>
      <c r="B389" s="19">
        <v>5108</v>
      </c>
      <c r="C389" s="19">
        <v>2161</v>
      </c>
      <c r="D389" s="19">
        <v>2607</v>
      </c>
    </row>
    <row r="390" spans="1:4">
      <c r="A390" s="45">
        <v>31958</v>
      </c>
      <c r="B390" s="19">
        <v>4949</v>
      </c>
      <c r="C390" s="19">
        <v>2162</v>
      </c>
      <c r="D390" s="19">
        <v>2456</v>
      </c>
    </row>
    <row r="391" spans="1:4">
      <c r="A391" s="45">
        <v>31989</v>
      </c>
      <c r="B391" s="19">
        <v>5194</v>
      </c>
      <c r="C391" s="19">
        <v>2235</v>
      </c>
      <c r="D391" s="19">
        <v>2647</v>
      </c>
    </row>
    <row r="392" spans="1:4">
      <c r="A392" s="45">
        <v>32020</v>
      </c>
      <c r="B392" s="19">
        <v>5056</v>
      </c>
      <c r="C392" s="19">
        <v>2279</v>
      </c>
      <c r="D392" s="19">
        <v>2489</v>
      </c>
    </row>
    <row r="393" spans="1:4">
      <c r="A393" s="45">
        <v>32050</v>
      </c>
      <c r="B393" s="19">
        <v>5034</v>
      </c>
      <c r="C393" s="19">
        <v>2104</v>
      </c>
      <c r="D393" s="19">
        <v>2603</v>
      </c>
    </row>
    <row r="394" spans="1:4">
      <c r="A394" s="45">
        <v>32081</v>
      </c>
      <c r="B394" s="19">
        <v>5180</v>
      </c>
      <c r="C394" s="19">
        <v>2250</v>
      </c>
      <c r="D394" s="19">
        <v>2586</v>
      </c>
    </row>
    <row r="395" spans="1:4">
      <c r="A395" s="45">
        <v>32111</v>
      </c>
      <c r="B395" s="19">
        <v>5250</v>
      </c>
      <c r="C395" s="19">
        <v>2256</v>
      </c>
      <c r="D395" s="19">
        <v>2627</v>
      </c>
    </row>
    <row r="396" spans="1:4">
      <c r="A396" s="45">
        <v>32142</v>
      </c>
      <c r="B396" s="19">
        <v>5028</v>
      </c>
      <c r="C396" s="19">
        <v>2130</v>
      </c>
      <c r="D396" s="19">
        <v>2530</v>
      </c>
    </row>
    <row r="397" spans="1:4">
      <c r="A397" s="45">
        <v>32173</v>
      </c>
      <c r="B397" s="19">
        <v>5072</v>
      </c>
      <c r="C397" s="19">
        <v>2214</v>
      </c>
      <c r="D397" s="19">
        <v>2536</v>
      </c>
    </row>
    <row r="398" spans="1:4">
      <c r="A398" s="45">
        <v>32202</v>
      </c>
      <c r="B398" s="19">
        <v>5051</v>
      </c>
      <c r="C398" s="19">
        <v>2260</v>
      </c>
      <c r="D398" s="19">
        <v>2449</v>
      </c>
    </row>
    <row r="399" spans="1:4">
      <c r="A399" s="45">
        <v>32233</v>
      </c>
      <c r="B399" s="19">
        <v>5042</v>
      </c>
      <c r="C399" s="19">
        <v>2248</v>
      </c>
      <c r="D399" s="19">
        <v>2459</v>
      </c>
    </row>
    <row r="400" spans="1:4">
      <c r="A400" s="45">
        <v>32263</v>
      </c>
      <c r="B400" s="19">
        <v>4894</v>
      </c>
      <c r="C400" s="19">
        <v>2093</v>
      </c>
      <c r="D400" s="19">
        <v>2375</v>
      </c>
    </row>
    <row r="401" spans="1:4">
      <c r="A401" s="45">
        <v>32294</v>
      </c>
      <c r="B401" s="19">
        <v>4694</v>
      </c>
      <c r="C401" s="19">
        <v>2161</v>
      </c>
      <c r="D401" s="19">
        <v>2244</v>
      </c>
    </row>
    <row r="402" spans="1:4">
      <c r="A402" s="45">
        <v>32324</v>
      </c>
      <c r="B402" s="19">
        <v>5039</v>
      </c>
      <c r="C402" s="19">
        <v>2182</v>
      </c>
      <c r="D402" s="19">
        <v>2479</v>
      </c>
    </row>
    <row r="403" spans="1:4">
      <c r="A403" s="45">
        <v>32355</v>
      </c>
      <c r="B403" s="19">
        <v>5237</v>
      </c>
      <c r="C403" s="19">
        <v>2307</v>
      </c>
      <c r="D403" s="19">
        <v>2605</v>
      </c>
    </row>
    <row r="404" spans="1:4">
      <c r="A404" s="45">
        <v>32386</v>
      </c>
      <c r="B404" s="19">
        <v>5027</v>
      </c>
      <c r="C404" s="19">
        <v>2201</v>
      </c>
      <c r="D404" s="19">
        <v>2464</v>
      </c>
    </row>
    <row r="405" spans="1:4">
      <c r="A405" s="45">
        <v>32416</v>
      </c>
      <c r="B405" s="19">
        <v>4845</v>
      </c>
      <c r="C405" s="19">
        <v>2113</v>
      </c>
      <c r="D405" s="19">
        <v>2272</v>
      </c>
    </row>
    <row r="406" spans="1:4">
      <c r="A406" s="45">
        <v>32447</v>
      </c>
      <c r="B406" s="19">
        <v>4777</v>
      </c>
      <c r="C406" s="19">
        <v>2098</v>
      </c>
      <c r="D406" s="19">
        <v>2348</v>
      </c>
    </row>
    <row r="407" spans="1:4">
      <c r="A407" s="45">
        <v>32477</v>
      </c>
      <c r="B407" s="19">
        <v>4780</v>
      </c>
      <c r="C407" s="19">
        <v>2109</v>
      </c>
      <c r="D407" s="19">
        <v>2273</v>
      </c>
    </row>
    <row r="408" spans="1:4">
      <c r="A408" s="45">
        <v>32508</v>
      </c>
      <c r="B408" s="19">
        <v>5088</v>
      </c>
      <c r="C408" s="19">
        <v>2414</v>
      </c>
      <c r="D408" s="19">
        <v>2335</v>
      </c>
    </row>
    <row r="409" spans="1:4">
      <c r="A409" s="45">
        <v>32539</v>
      </c>
      <c r="B409" s="19">
        <v>4777</v>
      </c>
      <c r="C409" s="19">
        <v>2160</v>
      </c>
      <c r="D409" s="19">
        <v>2246</v>
      </c>
    </row>
    <row r="410" spans="1:4">
      <c r="A410" s="45">
        <v>32567</v>
      </c>
      <c r="B410" s="19">
        <v>4632</v>
      </c>
      <c r="C410" s="19">
        <v>2100</v>
      </c>
      <c r="D410" s="19">
        <v>2224</v>
      </c>
    </row>
    <row r="411" spans="1:4">
      <c r="A411" s="45">
        <v>32598</v>
      </c>
      <c r="B411" s="19">
        <v>4635</v>
      </c>
      <c r="C411" s="19">
        <v>2025</v>
      </c>
      <c r="D411" s="19">
        <v>2275</v>
      </c>
    </row>
    <row r="412" spans="1:4">
      <c r="A412" s="45">
        <v>32628</v>
      </c>
      <c r="B412" s="19">
        <v>4846</v>
      </c>
      <c r="C412" s="19">
        <v>2195</v>
      </c>
      <c r="D412" s="19">
        <v>2299</v>
      </c>
    </row>
    <row r="413" spans="1:4">
      <c r="A413" s="45">
        <v>32659</v>
      </c>
      <c r="B413" s="19">
        <v>4645</v>
      </c>
      <c r="C413" s="19">
        <v>2123</v>
      </c>
      <c r="D413" s="19">
        <v>2264</v>
      </c>
    </row>
    <row r="414" spans="1:4">
      <c r="A414" s="45">
        <v>32689</v>
      </c>
      <c r="B414" s="19">
        <v>4776</v>
      </c>
      <c r="C414" s="19">
        <v>2186</v>
      </c>
      <c r="D414" s="19">
        <v>2263</v>
      </c>
    </row>
    <row r="415" spans="1:4">
      <c r="A415" s="45">
        <v>32720</v>
      </c>
      <c r="B415" s="19">
        <v>4673</v>
      </c>
      <c r="C415" s="19">
        <v>2160</v>
      </c>
      <c r="D415" s="19">
        <v>2164</v>
      </c>
    </row>
    <row r="416" spans="1:4">
      <c r="A416" s="45">
        <v>32751</v>
      </c>
      <c r="B416" s="19">
        <v>4645</v>
      </c>
      <c r="C416" s="19">
        <v>2184</v>
      </c>
      <c r="D416" s="19">
        <v>2089</v>
      </c>
    </row>
    <row r="417" spans="1:4">
      <c r="A417" s="45">
        <v>32781</v>
      </c>
      <c r="B417" s="19">
        <v>4584</v>
      </c>
      <c r="C417" s="19">
        <v>2170</v>
      </c>
      <c r="D417" s="19">
        <v>2035</v>
      </c>
    </row>
    <row r="418" spans="1:4">
      <c r="A418" s="45">
        <v>32812</v>
      </c>
      <c r="B418" s="19">
        <v>4520</v>
      </c>
      <c r="C418" s="19">
        <v>2209</v>
      </c>
      <c r="D418" s="19">
        <v>2001</v>
      </c>
    </row>
    <row r="419" spans="1:4">
      <c r="A419" s="45">
        <v>32842</v>
      </c>
      <c r="B419" s="19">
        <v>4572</v>
      </c>
      <c r="C419" s="19">
        <v>2153</v>
      </c>
      <c r="D419" s="19">
        <v>2082</v>
      </c>
    </row>
    <row r="420" spans="1:4">
      <c r="A420" s="45">
        <v>32873</v>
      </c>
      <c r="B420" s="19">
        <v>4600</v>
      </c>
      <c r="C420" s="19">
        <v>2132</v>
      </c>
      <c r="D420" s="19">
        <v>2075</v>
      </c>
    </row>
    <row r="421" spans="1:4">
      <c r="A421" s="45">
        <v>32904</v>
      </c>
      <c r="B421" s="19">
        <v>4621</v>
      </c>
      <c r="C421" s="19">
        <v>2221</v>
      </c>
      <c r="D421" s="19">
        <v>2110</v>
      </c>
    </row>
    <row r="422" spans="1:4">
      <c r="A422" s="45">
        <v>32932</v>
      </c>
      <c r="B422" s="19">
        <v>4587</v>
      </c>
      <c r="C422" s="19">
        <v>2156</v>
      </c>
      <c r="D422" s="19">
        <v>2118</v>
      </c>
    </row>
    <row r="423" spans="1:4">
      <c r="A423" s="45">
        <v>32963</v>
      </c>
      <c r="B423" s="19">
        <v>4627</v>
      </c>
      <c r="C423" s="19">
        <v>2221</v>
      </c>
      <c r="D423" s="19">
        <v>2065</v>
      </c>
    </row>
    <row r="424" spans="1:4">
      <c r="A424" s="45">
        <v>32993</v>
      </c>
      <c r="B424" s="19">
        <v>4728</v>
      </c>
      <c r="C424" s="19">
        <v>2279</v>
      </c>
      <c r="D424" s="19">
        <v>2115</v>
      </c>
    </row>
    <row r="425" spans="1:4">
      <c r="A425" s="45">
        <v>33024</v>
      </c>
      <c r="B425" s="19">
        <v>4782</v>
      </c>
      <c r="C425" s="19">
        <v>2308</v>
      </c>
      <c r="D425" s="19">
        <v>2078</v>
      </c>
    </row>
    <row r="426" spans="1:4">
      <c r="A426" s="45">
        <v>33054</v>
      </c>
      <c r="B426" s="19">
        <v>5009</v>
      </c>
      <c r="C426" s="19">
        <v>2332</v>
      </c>
      <c r="D426" s="19">
        <v>2365</v>
      </c>
    </row>
    <row r="427" spans="1:4">
      <c r="A427" s="45">
        <v>33085</v>
      </c>
      <c r="B427" s="19">
        <v>5039</v>
      </c>
      <c r="C427" s="19">
        <v>2453</v>
      </c>
      <c r="D427" s="19">
        <v>2222</v>
      </c>
    </row>
    <row r="428" spans="1:4">
      <c r="A428" s="45">
        <v>33116</v>
      </c>
      <c r="B428" s="19">
        <v>5108</v>
      </c>
      <c r="C428" s="19">
        <v>2444</v>
      </c>
      <c r="D428" s="19">
        <v>2188</v>
      </c>
    </row>
    <row r="429" spans="1:4">
      <c r="A429" s="45">
        <v>33146</v>
      </c>
      <c r="B429" s="19">
        <v>5097</v>
      </c>
      <c r="C429" s="19">
        <v>2492</v>
      </c>
      <c r="D429" s="19">
        <v>2275</v>
      </c>
    </row>
    <row r="430" spans="1:4">
      <c r="A430" s="45">
        <v>33177</v>
      </c>
      <c r="B430" s="19">
        <v>5201</v>
      </c>
      <c r="C430" s="19">
        <v>2568</v>
      </c>
      <c r="D430" s="19">
        <v>2297</v>
      </c>
    </row>
    <row r="431" spans="1:4">
      <c r="A431" s="45">
        <v>33207</v>
      </c>
      <c r="B431" s="19">
        <v>5243</v>
      </c>
      <c r="C431" s="19">
        <v>2695</v>
      </c>
      <c r="D431" s="19">
        <v>2244</v>
      </c>
    </row>
    <row r="432" spans="1:4">
      <c r="A432" s="45">
        <v>33238</v>
      </c>
      <c r="B432" s="19">
        <v>5414</v>
      </c>
      <c r="C432" s="19">
        <v>2801</v>
      </c>
      <c r="D432" s="19">
        <v>2299</v>
      </c>
    </row>
    <row r="433" spans="1:4">
      <c r="A433" s="45">
        <v>33269</v>
      </c>
      <c r="B433" s="19">
        <v>5150</v>
      </c>
      <c r="C433" s="19">
        <v>2733</v>
      </c>
      <c r="D433" s="19">
        <v>2124</v>
      </c>
    </row>
    <row r="434" spans="1:4">
      <c r="A434" s="45">
        <v>33297</v>
      </c>
      <c r="B434" s="19">
        <v>5695</v>
      </c>
      <c r="C434" s="19">
        <v>3008</v>
      </c>
      <c r="D434" s="19">
        <v>2332</v>
      </c>
    </row>
    <row r="435" spans="1:4">
      <c r="A435" s="45">
        <v>33328</v>
      </c>
      <c r="B435" s="19">
        <v>5784</v>
      </c>
      <c r="C435" s="19">
        <v>3070</v>
      </c>
      <c r="D435" s="19">
        <v>2398</v>
      </c>
    </row>
    <row r="436" spans="1:4">
      <c r="A436" s="45">
        <v>33358</v>
      </c>
      <c r="B436" s="19">
        <v>5999</v>
      </c>
      <c r="C436" s="19">
        <v>3226</v>
      </c>
      <c r="D436" s="19">
        <v>2429</v>
      </c>
    </row>
    <row r="437" spans="1:4">
      <c r="A437" s="45">
        <v>33389</v>
      </c>
      <c r="B437" s="19">
        <v>5780</v>
      </c>
      <c r="C437" s="19">
        <v>2979</v>
      </c>
      <c r="D437" s="19">
        <v>2487</v>
      </c>
    </row>
    <row r="438" spans="1:4">
      <c r="A438" s="45">
        <v>33419</v>
      </c>
      <c r="B438" s="19">
        <v>5759</v>
      </c>
      <c r="C438" s="19">
        <v>2996</v>
      </c>
      <c r="D438" s="19">
        <v>2481</v>
      </c>
    </row>
    <row r="439" spans="1:4">
      <c r="A439" s="45">
        <v>33450</v>
      </c>
      <c r="B439" s="19">
        <v>5856</v>
      </c>
      <c r="C439" s="19">
        <v>2987</v>
      </c>
      <c r="D439" s="19">
        <v>2560</v>
      </c>
    </row>
    <row r="440" spans="1:4">
      <c r="A440" s="45">
        <v>33481</v>
      </c>
      <c r="B440" s="19">
        <v>5896</v>
      </c>
      <c r="C440" s="19">
        <v>3007</v>
      </c>
      <c r="D440" s="19">
        <v>2620</v>
      </c>
    </row>
    <row r="441" spans="1:4">
      <c r="A441" s="45">
        <v>33511</v>
      </c>
      <c r="B441" s="19">
        <v>6123</v>
      </c>
      <c r="C441" s="19">
        <v>3191</v>
      </c>
      <c r="D441" s="19">
        <v>2583</v>
      </c>
    </row>
    <row r="442" spans="1:4">
      <c r="A442" s="45">
        <v>33542</v>
      </c>
      <c r="B442" s="19">
        <v>6134</v>
      </c>
      <c r="C442" s="19">
        <v>3338</v>
      </c>
      <c r="D442" s="19">
        <v>2580</v>
      </c>
    </row>
    <row r="443" spans="1:4">
      <c r="A443" s="45">
        <v>33572</v>
      </c>
      <c r="B443" s="19">
        <v>6209</v>
      </c>
      <c r="C443" s="19">
        <v>3153</v>
      </c>
      <c r="D443" s="19">
        <v>2721</v>
      </c>
    </row>
    <row r="444" spans="1:4">
      <c r="A444" s="45">
        <v>33603</v>
      </c>
      <c r="B444" s="19">
        <v>6220</v>
      </c>
      <c r="C444" s="19">
        <v>3087</v>
      </c>
      <c r="D444" s="19">
        <v>2770</v>
      </c>
    </row>
    <row r="445" spans="1:4">
      <c r="A445" s="45">
        <v>33634</v>
      </c>
      <c r="B445" s="19">
        <v>6320</v>
      </c>
      <c r="C445" s="19">
        <v>3094</v>
      </c>
      <c r="D445" s="19">
        <v>2953</v>
      </c>
    </row>
    <row r="446" spans="1:4">
      <c r="A446" s="45">
        <v>33663</v>
      </c>
      <c r="B446" s="19">
        <v>6278</v>
      </c>
      <c r="C446" s="19">
        <v>3119</v>
      </c>
      <c r="D446" s="19">
        <v>2830</v>
      </c>
    </row>
    <row r="447" spans="1:4">
      <c r="A447" s="45">
        <v>33694</v>
      </c>
      <c r="B447" s="19">
        <v>6223</v>
      </c>
      <c r="C447" s="19">
        <v>3080</v>
      </c>
      <c r="D447" s="19">
        <v>2873</v>
      </c>
    </row>
    <row r="448" spans="1:4">
      <c r="A448" s="45">
        <v>33724</v>
      </c>
      <c r="B448" s="19">
        <v>6143</v>
      </c>
      <c r="C448" s="19">
        <v>2969</v>
      </c>
      <c r="D448" s="19">
        <v>2788</v>
      </c>
    </row>
    <row r="449" spans="1:4">
      <c r="A449" s="45">
        <v>33755</v>
      </c>
      <c r="B449" s="19">
        <v>6242</v>
      </c>
      <c r="C449" s="19">
        <v>3143</v>
      </c>
      <c r="D449" s="19">
        <v>2779</v>
      </c>
    </row>
    <row r="450" spans="1:4">
      <c r="A450" s="45">
        <v>33785</v>
      </c>
      <c r="B450" s="19">
        <v>6160</v>
      </c>
      <c r="C450" s="19">
        <v>3151</v>
      </c>
      <c r="D450" s="19">
        <v>2712</v>
      </c>
    </row>
    <row r="451" spans="1:4">
      <c r="A451" s="45">
        <v>33816</v>
      </c>
      <c r="B451" s="19">
        <v>6224</v>
      </c>
      <c r="C451" s="19">
        <v>3198</v>
      </c>
      <c r="D451" s="19">
        <v>2745</v>
      </c>
    </row>
    <row r="452" spans="1:4">
      <c r="A452" s="45">
        <v>33847</v>
      </c>
      <c r="B452" s="19">
        <v>6239</v>
      </c>
      <c r="C452" s="19">
        <v>3147</v>
      </c>
      <c r="D452" s="19">
        <v>2856</v>
      </c>
    </row>
    <row r="453" spans="1:4">
      <c r="A453" s="45">
        <v>33877</v>
      </c>
      <c r="B453" s="19">
        <v>6168</v>
      </c>
      <c r="C453" s="19">
        <v>3015</v>
      </c>
      <c r="D453" s="19">
        <v>2864</v>
      </c>
    </row>
    <row r="454" spans="1:4">
      <c r="A454" s="45">
        <v>33908</v>
      </c>
      <c r="B454" s="19">
        <v>6310</v>
      </c>
      <c r="C454" s="19">
        <v>3073</v>
      </c>
      <c r="D454" s="19">
        <v>2975</v>
      </c>
    </row>
    <row r="455" spans="1:4">
      <c r="A455" s="45">
        <v>33938</v>
      </c>
      <c r="B455" s="19">
        <v>6373</v>
      </c>
      <c r="C455" s="19">
        <v>3039</v>
      </c>
      <c r="D455" s="19">
        <v>3051</v>
      </c>
    </row>
    <row r="456" spans="1:4">
      <c r="A456" s="45">
        <v>33969</v>
      </c>
      <c r="B456" s="19">
        <v>6221</v>
      </c>
      <c r="C456" s="19">
        <v>3077</v>
      </c>
      <c r="D456" s="19">
        <v>2882</v>
      </c>
    </row>
    <row r="457" spans="1:4">
      <c r="A457" s="45">
        <v>34000</v>
      </c>
      <c r="B457" s="19">
        <v>5930</v>
      </c>
      <c r="C457" s="19">
        <v>2857</v>
      </c>
      <c r="D457" s="19">
        <v>2861</v>
      </c>
    </row>
    <row r="458" spans="1:4">
      <c r="A458" s="45">
        <v>34028</v>
      </c>
      <c r="B458" s="19">
        <v>6431</v>
      </c>
      <c r="C458" s="19">
        <v>3068</v>
      </c>
      <c r="D458" s="19">
        <v>2999</v>
      </c>
    </row>
    <row r="459" spans="1:4">
      <c r="A459" s="45">
        <v>34059</v>
      </c>
      <c r="B459" s="19">
        <v>6053</v>
      </c>
      <c r="C459" s="19">
        <v>3010</v>
      </c>
      <c r="D459" s="19">
        <v>2776</v>
      </c>
    </row>
    <row r="460" spans="1:4">
      <c r="A460" s="45">
        <v>34089</v>
      </c>
      <c r="B460" s="19">
        <v>6325</v>
      </c>
      <c r="C460" s="19">
        <v>3097</v>
      </c>
      <c r="D460" s="19">
        <v>2885</v>
      </c>
    </row>
    <row r="461" spans="1:4">
      <c r="A461" s="45">
        <v>34120</v>
      </c>
      <c r="B461" s="19">
        <v>6241</v>
      </c>
      <c r="C461" s="19">
        <v>3012</v>
      </c>
      <c r="D461" s="19">
        <v>2878</v>
      </c>
    </row>
    <row r="462" spans="1:4">
      <c r="A462" s="45">
        <v>34150</v>
      </c>
      <c r="B462" s="19">
        <v>6367</v>
      </c>
      <c r="C462" s="19">
        <v>3227</v>
      </c>
      <c r="D462" s="19">
        <v>2755</v>
      </c>
    </row>
    <row r="463" spans="1:4">
      <c r="A463" s="45">
        <v>34181</v>
      </c>
      <c r="B463" s="19">
        <v>6437</v>
      </c>
      <c r="C463" s="19">
        <v>2987</v>
      </c>
      <c r="D463" s="19">
        <v>3084</v>
      </c>
    </row>
    <row r="464" spans="1:4">
      <c r="A464" s="45">
        <v>34212</v>
      </c>
      <c r="B464" s="19">
        <v>6452</v>
      </c>
      <c r="C464" s="19">
        <v>3099</v>
      </c>
      <c r="D464" s="19">
        <v>3043</v>
      </c>
    </row>
    <row r="465" spans="1:4">
      <c r="A465" s="45">
        <v>34242</v>
      </c>
      <c r="B465" s="19">
        <v>6332</v>
      </c>
      <c r="C465" s="19">
        <v>3047</v>
      </c>
      <c r="D465" s="19">
        <v>2994</v>
      </c>
    </row>
    <row r="466" spans="1:4">
      <c r="A466" s="45">
        <v>34273</v>
      </c>
      <c r="B466" s="19">
        <v>6143</v>
      </c>
      <c r="C466" s="19">
        <v>3026</v>
      </c>
      <c r="D466" s="19">
        <v>2882</v>
      </c>
    </row>
    <row r="467" spans="1:4">
      <c r="A467" s="45">
        <v>34303</v>
      </c>
      <c r="B467" s="19">
        <v>6022</v>
      </c>
      <c r="C467" s="19">
        <v>2985</v>
      </c>
      <c r="D467" s="19">
        <v>2781</v>
      </c>
    </row>
    <row r="468" spans="1:4">
      <c r="A468" s="45">
        <v>34334</v>
      </c>
      <c r="B468" s="19">
        <v>6053</v>
      </c>
      <c r="C468" s="19">
        <v>2992</v>
      </c>
      <c r="D468" s="19">
        <v>2822</v>
      </c>
    </row>
    <row r="469" spans="1:4">
      <c r="A469" s="45">
        <v>34365</v>
      </c>
      <c r="B469" s="19">
        <v>4664</v>
      </c>
      <c r="C469" s="19">
        <v>2381</v>
      </c>
      <c r="D469" s="19">
        <v>2051</v>
      </c>
    </row>
    <row r="470" spans="1:4">
      <c r="A470" s="45">
        <v>34393</v>
      </c>
      <c r="B470" s="19">
        <v>4437</v>
      </c>
      <c r="C470" s="19">
        <v>2213</v>
      </c>
      <c r="D470" s="19">
        <v>1960</v>
      </c>
    </row>
    <row r="471" spans="1:4">
      <c r="A471" s="45">
        <v>34424</v>
      </c>
      <c r="B471" s="19">
        <v>4661</v>
      </c>
      <c r="C471" s="19">
        <v>2409</v>
      </c>
      <c r="D471" s="19">
        <v>1988</v>
      </c>
    </row>
    <row r="472" spans="1:4">
      <c r="A472" s="45">
        <v>34454</v>
      </c>
      <c r="B472" s="19">
        <v>4601</v>
      </c>
      <c r="C472" s="19">
        <v>2257</v>
      </c>
      <c r="D472" s="19">
        <v>2041</v>
      </c>
    </row>
    <row r="473" spans="1:4">
      <c r="A473" s="45">
        <v>34485</v>
      </c>
      <c r="B473" s="19">
        <v>4616</v>
      </c>
      <c r="C473" s="19">
        <v>2402</v>
      </c>
      <c r="D473" s="19">
        <v>1939</v>
      </c>
    </row>
    <row r="474" spans="1:4">
      <c r="A474" s="45">
        <v>34515</v>
      </c>
      <c r="B474" s="19">
        <v>4613</v>
      </c>
      <c r="C474" s="19">
        <v>2434</v>
      </c>
      <c r="D474" s="19">
        <v>1862</v>
      </c>
    </row>
    <row r="475" spans="1:4">
      <c r="A475" s="45">
        <v>34546</v>
      </c>
      <c r="B475" s="19">
        <v>4297</v>
      </c>
      <c r="C475" s="19">
        <v>2296</v>
      </c>
      <c r="D475" s="19">
        <v>1705</v>
      </c>
    </row>
    <row r="476" spans="1:4">
      <c r="A476" s="45">
        <v>34577</v>
      </c>
      <c r="B476" s="19">
        <v>4168</v>
      </c>
      <c r="C476" s="19">
        <v>2258</v>
      </c>
      <c r="D476" s="19">
        <v>1633</v>
      </c>
    </row>
    <row r="477" spans="1:4">
      <c r="A477" s="45">
        <v>34607</v>
      </c>
      <c r="B477" s="19">
        <v>4128</v>
      </c>
      <c r="C477" s="19">
        <v>2277</v>
      </c>
      <c r="D477" s="19">
        <v>1621</v>
      </c>
    </row>
    <row r="478" spans="1:4">
      <c r="A478" s="45">
        <v>34638</v>
      </c>
      <c r="B478" s="19">
        <v>4254</v>
      </c>
      <c r="C478" s="19">
        <v>2267</v>
      </c>
      <c r="D478" s="19">
        <v>1744</v>
      </c>
    </row>
    <row r="479" spans="1:4">
      <c r="A479" s="45">
        <v>34668</v>
      </c>
      <c r="B479" s="19">
        <v>4268</v>
      </c>
      <c r="C479" s="19">
        <v>2292</v>
      </c>
      <c r="D479" s="19">
        <v>1689</v>
      </c>
    </row>
    <row r="480" spans="1:4">
      <c r="A480" s="45">
        <v>34699</v>
      </c>
      <c r="B480" s="19">
        <v>4233</v>
      </c>
      <c r="C480" s="19">
        <v>2256</v>
      </c>
      <c r="D480" s="19">
        <v>1687</v>
      </c>
    </row>
    <row r="481" spans="1:4">
      <c r="A481" s="45">
        <v>34730</v>
      </c>
      <c r="B481" s="19">
        <v>4314</v>
      </c>
      <c r="C481" s="19">
        <v>2303</v>
      </c>
      <c r="D481" s="19">
        <v>1748</v>
      </c>
    </row>
    <row r="482" spans="1:4">
      <c r="A482" s="45">
        <v>34758</v>
      </c>
      <c r="B482" s="19">
        <v>4155</v>
      </c>
      <c r="C482" s="19">
        <v>2243</v>
      </c>
      <c r="D482" s="19">
        <v>1656</v>
      </c>
    </row>
    <row r="483" spans="1:4">
      <c r="A483" s="45">
        <v>34789</v>
      </c>
      <c r="B483" s="19">
        <v>4288</v>
      </c>
      <c r="C483" s="19">
        <v>2256</v>
      </c>
      <c r="D483" s="19">
        <v>1778</v>
      </c>
    </row>
    <row r="484" spans="1:4">
      <c r="A484" s="45">
        <v>34819</v>
      </c>
      <c r="B484" s="19">
        <v>4185</v>
      </c>
      <c r="C484" s="19">
        <v>2263</v>
      </c>
      <c r="D484" s="19">
        <v>1659</v>
      </c>
    </row>
    <row r="485" spans="1:4">
      <c r="A485" s="45">
        <v>34850</v>
      </c>
      <c r="B485" s="19">
        <v>4326</v>
      </c>
      <c r="C485" s="19">
        <v>2383</v>
      </c>
      <c r="D485" s="19">
        <v>1679</v>
      </c>
    </row>
    <row r="486" spans="1:4">
      <c r="A486" s="45">
        <v>34880</v>
      </c>
      <c r="B486" s="19">
        <v>4283</v>
      </c>
      <c r="C486" s="19">
        <v>2237</v>
      </c>
      <c r="D486" s="19">
        <v>1727</v>
      </c>
    </row>
    <row r="487" spans="1:4">
      <c r="A487" s="45">
        <v>34911</v>
      </c>
      <c r="B487" s="19">
        <v>4253</v>
      </c>
      <c r="C487" s="19">
        <v>2337</v>
      </c>
      <c r="D487" s="19">
        <v>1677</v>
      </c>
    </row>
    <row r="488" spans="1:4">
      <c r="A488" s="45">
        <v>34942</v>
      </c>
      <c r="B488" s="19">
        <v>4292</v>
      </c>
      <c r="C488" s="19">
        <v>2423</v>
      </c>
      <c r="D488" s="19">
        <v>1593</v>
      </c>
    </row>
    <row r="489" spans="1:4">
      <c r="A489" s="45">
        <v>34972</v>
      </c>
      <c r="B489" s="19">
        <v>4412</v>
      </c>
      <c r="C489" s="19">
        <v>2424</v>
      </c>
      <c r="D489" s="19">
        <v>1676</v>
      </c>
    </row>
    <row r="490" spans="1:4">
      <c r="A490" s="45">
        <v>35003</v>
      </c>
      <c r="B490" s="19">
        <v>4287</v>
      </c>
      <c r="C490" s="19">
        <v>2472</v>
      </c>
      <c r="D490" s="19">
        <v>1569</v>
      </c>
    </row>
    <row r="491" spans="1:4">
      <c r="A491" s="45">
        <v>35033</v>
      </c>
      <c r="B491" s="19">
        <v>4326</v>
      </c>
      <c r="C491" s="19">
        <v>2454</v>
      </c>
      <c r="D491" s="19">
        <v>1636</v>
      </c>
    </row>
    <row r="492" spans="1:4">
      <c r="A492" s="45">
        <v>35064</v>
      </c>
      <c r="B492" s="19">
        <v>4283</v>
      </c>
      <c r="C492" s="19">
        <v>2430</v>
      </c>
      <c r="D492" s="19">
        <v>1554</v>
      </c>
    </row>
    <row r="493" spans="1:4">
      <c r="A493" s="45">
        <v>35095</v>
      </c>
      <c r="B493" s="19">
        <v>3809</v>
      </c>
      <c r="C493" s="19">
        <v>2095</v>
      </c>
      <c r="D493" s="19">
        <v>1514</v>
      </c>
    </row>
    <row r="494" spans="1:4">
      <c r="A494" s="45">
        <v>35124</v>
      </c>
      <c r="B494" s="19">
        <v>4197</v>
      </c>
      <c r="C494" s="19">
        <v>2367</v>
      </c>
      <c r="D494" s="19">
        <v>1565</v>
      </c>
    </row>
    <row r="495" spans="1:4">
      <c r="A495" s="45">
        <v>35155</v>
      </c>
      <c r="B495" s="19">
        <v>4203</v>
      </c>
      <c r="C495" s="19">
        <v>2365</v>
      </c>
      <c r="D495" s="19">
        <v>1536</v>
      </c>
    </row>
    <row r="496" spans="1:4">
      <c r="A496" s="45">
        <v>35185</v>
      </c>
      <c r="B496" s="19">
        <v>4243</v>
      </c>
      <c r="C496" s="19">
        <v>2392</v>
      </c>
      <c r="D496" s="19">
        <v>1549</v>
      </c>
    </row>
    <row r="497" spans="1:4">
      <c r="A497" s="45">
        <v>35216</v>
      </c>
      <c r="B497" s="19">
        <v>4126</v>
      </c>
      <c r="C497" s="19">
        <v>2143</v>
      </c>
      <c r="D497" s="19">
        <v>1668</v>
      </c>
    </row>
    <row r="498" spans="1:4">
      <c r="A498" s="45">
        <v>35246</v>
      </c>
      <c r="B498" s="19">
        <v>4156</v>
      </c>
      <c r="C498" s="19">
        <v>2241</v>
      </c>
      <c r="D498" s="19">
        <v>1585</v>
      </c>
    </row>
    <row r="499" spans="1:4">
      <c r="A499" s="45">
        <v>35277</v>
      </c>
      <c r="B499" s="19">
        <v>4159</v>
      </c>
      <c r="C499" s="19">
        <v>2411</v>
      </c>
      <c r="D499" s="19">
        <v>1504</v>
      </c>
    </row>
    <row r="500" spans="1:4">
      <c r="A500" s="45">
        <v>35308</v>
      </c>
      <c r="B500" s="19">
        <v>4209</v>
      </c>
      <c r="C500" s="19">
        <v>2365</v>
      </c>
      <c r="D500" s="19">
        <v>1581</v>
      </c>
    </row>
    <row r="501" spans="1:4">
      <c r="A501" s="45">
        <v>35338</v>
      </c>
      <c r="B501" s="19">
        <v>4190</v>
      </c>
      <c r="C501" s="19">
        <v>2335</v>
      </c>
      <c r="D501" s="19">
        <v>1577</v>
      </c>
    </row>
    <row r="502" spans="1:4">
      <c r="A502" s="45">
        <v>35369</v>
      </c>
      <c r="B502" s="19">
        <v>4184</v>
      </c>
      <c r="C502" s="19">
        <v>2179</v>
      </c>
      <c r="D502" s="19">
        <v>1698</v>
      </c>
    </row>
    <row r="503" spans="1:4">
      <c r="A503" s="45">
        <v>35399</v>
      </c>
      <c r="B503" s="19">
        <v>3879</v>
      </c>
      <c r="C503" s="19">
        <v>2035</v>
      </c>
      <c r="D503" s="19">
        <v>1551</v>
      </c>
    </row>
    <row r="504" spans="1:4">
      <c r="A504" s="45">
        <v>35430</v>
      </c>
      <c r="B504" s="19">
        <v>4191</v>
      </c>
      <c r="C504" s="19">
        <v>2252</v>
      </c>
      <c r="D504" s="19">
        <v>1613</v>
      </c>
    </row>
    <row r="505" spans="1:4">
      <c r="A505" s="45">
        <v>35461</v>
      </c>
      <c r="B505" s="19">
        <v>3996</v>
      </c>
      <c r="C505" s="19">
        <v>2220</v>
      </c>
      <c r="D505" s="19">
        <v>1525</v>
      </c>
    </row>
    <row r="506" spans="1:4">
      <c r="A506" s="45">
        <v>35489</v>
      </c>
      <c r="B506" s="19">
        <v>4050</v>
      </c>
      <c r="C506" s="19">
        <v>2286</v>
      </c>
      <c r="D506" s="19">
        <v>1479</v>
      </c>
    </row>
    <row r="507" spans="1:4">
      <c r="A507" s="45">
        <v>35520</v>
      </c>
      <c r="B507" s="19">
        <v>3907</v>
      </c>
      <c r="C507" s="19">
        <v>2207</v>
      </c>
      <c r="D507" s="19">
        <v>1434</v>
      </c>
    </row>
    <row r="508" spans="1:4">
      <c r="A508" s="45">
        <v>35550</v>
      </c>
      <c r="B508" s="19">
        <v>4218</v>
      </c>
      <c r="C508" s="19">
        <v>2300</v>
      </c>
      <c r="D508" s="19">
        <v>1607</v>
      </c>
    </row>
    <row r="509" spans="1:4">
      <c r="A509" s="45">
        <v>35581</v>
      </c>
      <c r="B509" s="19">
        <v>3820</v>
      </c>
      <c r="C509" s="19">
        <v>2177</v>
      </c>
      <c r="D509" s="19">
        <v>1361</v>
      </c>
    </row>
    <row r="510" spans="1:4">
      <c r="A510" s="45">
        <v>35611</v>
      </c>
      <c r="B510" s="19">
        <v>3768</v>
      </c>
      <c r="C510" s="19">
        <v>2155</v>
      </c>
      <c r="D510" s="19">
        <v>1321</v>
      </c>
    </row>
    <row r="511" spans="1:4">
      <c r="A511" s="45">
        <v>35642</v>
      </c>
      <c r="B511" s="19">
        <v>3880</v>
      </c>
      <c r="C511" s="19">
        <v>2091</v>
      </c>
      <c r="D511" s="19">
        <v>1504</v>
      </c>
    </row>
    <row r="512" spans="1:4">
      <c r="A512" s="45">
        <v>35673</v>
      </c>
      <c r="B512" s="19">
        <v>3884</v>
      </c>
      <c r="C512" s="19">
        <v>2093</v>
      </c>
      <c r="D512" s="19">
        <v>1485</v>
      </c>
    </row>
    <row r="513" spans="1:4">
      <c r="A513" s="45">
        <v>35703</v>
      </c>
      <c r="B513" s="19">
        <v>3817</v>
      </c>
      <c r="C513" s="19">
        <v>2078</v>
      </c>
      <c r="D513" s="19">
        <v>1439</v>
      </c>
    </row>
    <row r="514" spans="1:4">
      <c r="A514" s="45">
        <v>35734</v>
      </c>
      <c r="B514" s="19">
        <v>3801</v>
      </c>
      <c r="C514" s="19">
        <v>2117</v>
      </c>
      <c r="D514" s="19">
        <v>1412</v>
      </c>
    </row>
    <row r="515" spans="1:4">
      <c r="A515" s="45">
        <v>35764</v>
      </c>
      <c r="B515" s="19">
        <v>3771</v>
      </c>
      <c r="C515" s="19">
        <v>2135</v>
      </c>
      <c r="D515" s="19">
        <v>1369</v>
      </c>
    </row>
    <row r="516" spans="1:4">
      <c r="A516" s="45">
        <v>35795</v>
      </c>
      <c r="B516" s="19">
        <v>3661</v>
      </c>
      <c r="C516" s="19">
        <v>2126</v>
      </c>
      <c r="D516" s="19">
        <v>1282</v>
      </c>
    </row>
    <row r="517" spans="1:4">
      <c r="A517" s="45">
        <v>35826</v>
      </c>
      <c r="B517" s="19">
        <v>3730</v>
      </c>
      <c r="C517" s="19">
        <v>2087</v>
      </c>
      <c r="D517" s="19">
        <v>1360</v>
      </c>
    </row>
    <row r="518" spans="1:4">
      <c r="A518" s="45">
        <v>35854</v>
      </c>
      <c r="B518" s="19">
        <v>3700</v>
      </c>
      <c r="C518" s="19">
        <v>2049</v>
      </c>
      <c r="D518" s="19">
        <v>1371</v>
      </c>
    </row>
    <row r="519" spans="1:4">
      <c r="A519" s="45">
        <v>35885</v>
      </c>
      <c r="B519" s="19">
        <v>3674</v>
      </c>
      <c r="C519" s="19">
        <v>2047</v>
      </c>
      <c r="D519" s="19">
        <v>1369</v>
      </c>
    </row>
    <row r="520" spans="1:4">
      <c r="A520" s="45">
        <v>35915</v>
      </c>
      <c r="B520" s="19">
        <v>3629</v>
      </c>
      <c r="C520" s="19">
        <v>2027</v>
      </c>
      <c r="D520" s="19">
        <v>1277</v>
      </c>
    </row>
    <row r="521" spans="1:4">
      <c r="A521" s="45">
        <v>35946</v>
      </c>
      <c r="B521" s="19">
        <v>3584</v>
      </c>
      <c r="C521" s="19">
        <v>2029</v>
      </c>
      <c r="D521" s="19">
        <v>1272</v>
      </c>
    </row>
    <row r="522" spans="1:4">
      <c r="A522" s="45">
        <v>35976</v>
      </c>
      <c r="B522" s="19">
        <v>3604</v>
      </c>
      <c r="C522" s="19">
        <v>2090</v>
      </c>
      <c r="D522" s="19">
        <v>1226</v>
      </c>
    </row>
    <row r="523" spans="1:4">
      <c r="A523" s="45">
        <v>36007</v>
      </c>
      <c r="B523" s="19">
        <v>3650</v>
      </c>
      <c r="C523" s="19">
        <v>2227</v>
      </c>
      <c r="D523" s="19">
        <v>1201</v>
      </c>
    </row>
    <row r="524" spans="1:4">
      <c r="A524" s="45">
        <v>36038</v>
      </c>
      <c r="B524" s="19">
        <v>3373</v>
      </c>
      <c r="C524" s="19">
        <v>1942</v>
      </c>
      <c r="D524" s="19">
        <v>1174</v>
      </c>
    </row>
    <row r="525" spans="1:4">
      <c r="A525" s="45">
        <v>36068</v>
      </c>
      <c r="B525" s="19">
        <v>3230</v>
      </c>
      <c r="C525" s="19">
        <v>1797</v>
      </c>
      <c r="D525" s="19">
        <v>1124</v>
      </c>
    </row>
    <row r="526" spans="1:4">
      <c r="A526" s="45">
        <v>36099</v>
      </c>
      <c r="B526" s="19">
        <v>3280</v>
      </c>
      <c r="C526" s="19">
        <v>1924</v>
      </c>
      <c r="D526" s="19">
        <v>1099</v>
      </c>
    </row>
    <row r="527" spans="1:4">
      <c r="A527" s="45">
        <v>36129</v>
      </c>
      <c r="B527" s="19">
        <v>3213</v>
      </c>
      <c r="C527" s="19">
        <v>1834</v>
      </c>
      <c r="D527" s="19">
        <v>1135</v>
      </c>
    </row>
    <row r="528" spans="1:4">
      <c r="A528" s="45">
        <v>36160</v>
      </c>
      <c r="B528" s="19">
        <v>3256</v>
      </c>
      <c r="C528" s="19">
        <v>1853</v>
      </c>
      <c r="D528" s="19">
        <v>1106</v>
      </c>
    </row>
    <row r="529" spans="1:4">
      <c r="A529" s="45">
        <v>36191</v>
      </c>
      <c r="B529" s="19">
        <v>3289</v>
      </c>
      <c r="C529" s="19">
        <v>1929</v>
      </c>
      <c r="D529" s="19">
        <v>1089</v>
      </c>
    </row>
    <row r="530" spans="1:4">
      <c r="A530" s="45">
        <v>36219</v>
      </c>
      <c r="B530" s="19">
        <v>3274</v>
      </c>
      <c r="C530" s="19">
        <v>1917</v>
      </c>
      <c r="D530" s="19">
        <v>1082</v>
      </c>
    </row>
    <row r="531" spans="1:4">
      <c r="A531" s="45">
        <v>36250</v>
      </c>
      <c r="B531" s="19">
        <v>3354</v>
      </c>
      <c r="C531" s="19">
        <v>1939</v>
      </c>
      <c r="D531" s="19">
        <v>1154</v>
      </c>
    </row>
    <row r="532" spans="1:4">
      <c r="A532" s="45">
        <v>36280</v>
      </c>
      <c r="B532" s="19">
        <v>3253</v>
      </c>
      <c r="C532" s="19">
        <v>1860</v>
      </c>
      <c r="D532" s="19">
        <v>1090</v>
      </c>
    </row>
    <row r="533" spans="1:4">
      <c r="A533" s="45">
        <v>36311</v>
      </c>
      <c r="B533" s="19">
        <v>3224</v>
      </c>
      <c r="C533" s="19">
        <v>1834</v>
      </c>
      <c r="D533" s="19">
        <v>1104</v>
      </c>
    </row>
    <row r="534" spans="1:4">
      <c r="A534" s="45">
        <v>36341</v>
      </c>
      <c r="B534" s="19">
        <v>3230</v>
      </c>
      <c r="C534" s="19">
        <v>1936</v>
      </c>
      <c r="D534" s="19">
        <v>1026</v>
      </c>
    </row>
    <row r="535" spans="1:4">
      <c r="A535" s="45">
        <v>36372</v>
      </c>
      <c r="B535" s="19">
        <v>3180</v>
      </c>
      <c r="C535" s="19">
        <v>1887</v>
      </c>
      <c r="D535" s="19">
        <v>1047</v>
      </c>
    </row>
    <row r="536" spans="1:4">
      <c r="A536" s="45">
        <v>36403</v>
      </c>
      <c r="B536" s="19">
        <v>3143</v>
      </c>
      <c r="C536" s="19">
        <v>1805</v>
      </c>
      <c r="D536" s="19">
        <v>1067</v>
      </c>
    </row>
    <row r="537" spans="1:4">
      <c r="A537" s="45">
        <v>36433</v>
      </c>
      <c r="B537" s="19">
        <v>3120</v>
      </c>
      <c r="C537" s="19">
        <v>1772</v>
      </c>
      <c r="D537" s="19">
        <v>1057</v>
      </c>
    </row>
    <row r="538" spans="1:4">
      <c r="A538" s="45">
        <v>36464</v>
      </c>
      <c r="B538" s="19">
        <v>2954</v>
      </c>
      <c r="C538" s="19">
        <v>1765</v>
      </c>
      <c r="D538" s="19">
        <v>927</v>
      </c>
    </row>
    <row r="539" spans="1:4">
      <c r="A539" s="45">
        <v>36494</v>
      </c>
      <c r="B539" s="19">
        <v>3073</v>
      </c>
      <c r="C539" s="19">
        <v>1797</v>
      </c>
      <c r="D539" s="19">
        <v>1008</v>
      </c>
    </row>
    <row r="540" spans="1:4">
      <c r="A540" s="45">
        <v>36525</v>
      </c>
      <c r="B540" s="19">
        <v>3137</v>
      </c>
      <c r="C540" s="19">
        <v>1847</v>
      </c>
      <c r="D540" s="19">
        <v>1016</v>
      </c>
    </row>
    <row r="541" spans="1:4">
      <c r="A541" s="45">
        <v>36556</v>
      </c>
      <c r="B541" s="19">
        <v>3105</v>
      </c>
      <c r="C541" s="19">
        <v>1851</v>
      </c>
      <c r="D541" s="19">
        <v>981</v>
      </c>
    </row>
    <row r="542" spans="1:4">
      <c r="A542" s="45">
        <v>36585</v>
      </c>
      <c r="B542" s="19">
        <v>3058</v>
      </c>
      <c r="C542" s="19">
        <v>1792</v>
      </c>
      <c r="D542" s="19">
        <v>994</v>
      </c>
    </row>
    <row r="543" spans="1:4">
      <c r="A543" s="45">
        <v>36616</v>
      </c>
      <c r="B543" s="19">
        <v>3117</v>
      </c>
      <c r="C543" s="19">
        <v>1822</v>
      </c>
      <c r="D543" s="19">
        <v>973</v>
      </c>
    </row>
    <row r="544" spans="1:4">
      <c r="A544" s="45">
        <v>36646</v>
      </c>
      <c r="B544" s="19">
        <v>3089</v>
      </c>
      <c r="C544" s="19">
        <v>1835</v>
      </c>
      <c r="D544" s="19">
        <v>996</v>
      </c>
    </row>
    <row r="545" spans="1:4">
      <c r="A545" s="45">
        <v>36677</v>
      </c>
      <c r="B545" s="19">
        <v>3169</v>
      </c>
      <c r="C545" s="19">
        <v>1897</v>
      </c>
      <c r="D545" s="19">
        <v>984</v>
      </c>
    </row>
    <row r="546" spans="1:4">
      <c r="A546" s="45">
        <v>36707</v>
      </c>
      <c r="B546" s="19">
        <v>3122</v>
      </c>
      <c r="C546" s="19">
        <v>1835</v>
      </c>
      <c r="D546" s="19">
        <v>1002</v>
      </c>
    </row>
    <row r="547" spans="1:4">
      <c r="A547" s="45">
        <v>36738</v>
      </c>
      <c r="B547" s="19">
        <v>3051</v>
      </c>
      <c r="C547" s="19">
        <v>1853</v>
      </c>
      <c r="D547" s="19">
        <v>912</v>
      </c>
    </row>
    <row r="548" spans="1:4">
      <c r="A548" s="45">
        <v>36769</v>
      </c>
      <c r="B548" s="19">
        <v>3122</v>
      </c>
      <c r="C548" s="19">
        <v>1956</v>
      </c>
      <c r="D548" s="19">
        <v>884</v>
      </c>
    </row>
    <row r="549" spans="1:4">
      <c r="A549" s="45">
        <v>36799</v>
      </c>
      <c r="B549" s="19">
        <v>3121</v>
      </c>
      <c r="C549" s="19">
        <v>2010</v>
      </c>
      <c r="D549" s="19">
        <v>812</v>
      </c>
    </row>
    <row r="550" spans="1:4">
      <c r="A550" s="45">
        <v>36830</v>
      </c>
      <c r="B550" s="19">
        <v>3057</v>
      </c>
      <c r="C550" s="19">
        <v>1807</v>
      </c>
      <c r="D550" s="19">
        <v>914</v>
      </c>
    </row>
    <row r="551" spans="1:4">
      <c r="A551" s="45">
        <v>36860</v>
      </c>
      <c r="B551" s="19">
        <v>3385</v>
      </c>
      <c r="C551" s="19">
        <v>2169</v>
      </c>
      <c r="D551" s="19">
        <v>869</v>
      </c>
    </row>
    <row r="552" spans="1:4">
      <c r="A552" s="45">
        <v>36891</v>
      </c>
      <c r="B552" s="19">
        <v>3172</v>
      </c>
      <c r="C552" s="19">
        <v>1936</v>
      </c>
      <c r="D552" s="19">
        <v>903</v>
      </c>
    </row>
    <row r="553" spans="1:4">
      <c r="A553" s="45">
        <v>36922</v>
      </c>
      <c r="B553" s="19">
        <v>3238</v>
      </c>
      <c r="C553" s="19">
        <v>2018</v>
      </c>
      <c r="D553" s="19">
        <v>922</v>
      </c>
    </row>
    <row r="554" spans="1:4">
      <c r="A554" s="45">
        <v>36950</v>
      </c>
      <c r="B554" s="19">
        <v>3215</v>
      </c>
      <c r="C554" s="19">
        <v>2040</v>
      </c>
      <c r="D554" s="19">
        <v>904</v>
      </c>
    </row>
    <row r="555" spans="1:4">
      <c r="A555" s="45">
        <v>36981</v>
      </c>
      <c r="B555" s="19">
        <v>3173</v>
      </c>
      <c r="C555" s="19">
        <v>1908</v>
      </c>
      <c r="D555" s="19">
        <v>924</v>
      </c>
    </row>
    <row r="556" spans="1:4">
      <c r="A556" s="45">
        <v>37011</v>
      </c>
      <c r="B556" s="19">
        <v>3206</v>
      </c>
      <c r="C556" s="19">
        <v>2086</v>
      </c>
      <c r="D556" s="19">
        <v>882</v>
      </c>
    </row>
    <row r="557" spans="1:4">
      <c r="A557" s="45">
        <v>37042</v>
      </c>
      <c r="B557" s="19">
        <v>3336</v>
      </c>
      <c r="C557" s="19">
        <v>2170</v>
      </c>
      <c r="D557" s="19">
        <v>928</v>
      </c>
    </row>
    <row r="558" spans="1:4">
      <c r="A558" s="45">
        <v>37072</v>
      </c>
      <c r="B558" s="19">
        <v>3700</v>
      </c>
      <c r="C558" s="19">
        <v>2308</v>
      </c>
      <c r="D558" s="19">
        <v>1046</v>
      </c>
    </row>
    <row r="559" spans="1:4">
      <c r="A559" s="45">
        <v>37103</v>
      </c>
      <c r="B559" s="19">
        <v>3465</v>
      </c>
      <c r="C559" s="19">
        <v>2142</v>
      </c>
      <c r="D559" s="19">
        <v>1011</v>
      </c>
    </row>
    <row r="560" spans="1:4">
      <c r="A560" s="45">
        <v>37134</v>
      </c>
      <c r="B560" s="19">
        <v>3340</v>
      </c>
      <c r="C560" s="19">
        <v>2083</v>
      </c>
      <c r="D560" s="19">
        <v>958</v>
      </c>
    </row>
    <row r="561" spans="1:4">
      <c r="A561" s="45">
        <v>37164</v>
      </c>
      <c r="B561" s="19">
        <v>4157</v>
      </c>
      <c r="C561" s="19">
        <v>2837</v>
      </c>
      <c r="D561" s="19">
        <v>1029</v>
      </c>
    </row>
    <row r="562" spans="1:4">
      <c r="A562" s="45">
        <v>37195</v>
      </c>
      <c r="B562" s="19">
        <v>4327</v>
      </c>
      <c r="C562" s="19">
        <v>2936</v>
      </c>
      <c r="D562" s="19">
        <v>1089</v>
      </c>
    </row>
    <row r="563" spans="1:4">
      <c r="A563" s="45">
        <v>37225</v>
      </c>
      <c r="B563" s="19">
        <v>4206</v>
      </c>
      <c r="C563" s="19">
        <v>2837</v>
      </c>
      <c r="D563" s="19">
        <v>1101</v>
      </c>
    </row>
    <row r="564" spans="1:4">
      <c r="A564" s="45">
        <v>37256</v>
      </c>
      <c r="B564" s="19">
        <v>4339</v>
      </c>
      <c r="C564" s="19">
        <v>2867</v>
      </c>
      <c r="D564" s="19">
        <v>1180</v>
      </c>
    </row>
    <row r="565" spans="1:4">
      <c r="A565" s="45">
        <v>37287</v>
      </c>
      <c r="B565" s="19">
        <v>4008</v>
      </c>
      <c r="C565" s="19">
        <v>2610</v>
      </c>
      <c r="D565" s="19">
        <v>1063</v>
      </c>
    </row>
    <row r="566" spans="1:4">
      <c r="A566" s="45">
        <v>37315</v>
      </c>
      <c r="B566" s="19">
        <v>4173</v>
      </c>
      <c r="C566" s="19">
        <v>2740</v>
      </c>
      <c r="D566" s="19">
        <v>1109</v>
      </c>
    </row>
    <row r="567" spans="1:4">
      <c r="A567" s="45">
        <v>37346</v>
      </c>
      <c r="B567" s="19">
        <v>4026</v>
      </c>
      <c r="C567" s="19">
        <v>2671</v>
      </c>
      <c r="D567" s="19">
        <v>1067</v>
      </c>
    </row>
    <row r="568" spans="1:4">
      <c r="A568" s="45">
        <v>37376</v>
      </c>
      <c r="B568" s="19">
        <v>4134</v>
      </c>
      <c r="C568" s="19">
        <v>2688</v>
      </c>
      <c r="D568" s="19">
        <v>1123</v>
      </c>
    </row>
    <row r="569" spans="1:4">
      <c r="A569" s="45">
        <v>37407</v>
      </c>
      <c r="B569" s="19">
        <v>3987</v>
      </c>
      <c r="C569" s="19">
        <v>2615</v>
      </c>
      <c r="D569" s="19">
        <v>1082</v>
      </c>
    </row>
    <row r="570" spans="1:4">
      <c r="A570" s="45">
        <v>37437</v>
      </c>
      <c r="B570" s="19">
        <v>3953</v>
      </c>
      <c r="C570" s="19">
        <v>2634</v>
      </c>
      <c r="D570" s="19">
        <v>1090</v>
      </c>
    </row>
    <row r="571" spans="1:4">
      <c r="A571" s="45">
        <v>37468</v>
      </c>
      <c r="B571" s="19">
        <v>4024</v>
      </c>
      <c r="C571" s="19">
        <v>2704</v>
      </c>
      <c r="D571" s="19">
        <v>1088</v>
      </c>
    </row>
    <row r="572" spans="1:4">
      <c r="A572" s="45">
        <v>37499</v>
      </c>
      <c r="B572" s="19">
        <v>4181</v>
      </c>
      <c r="C572" s="19">
        <v>2822</v>
      </c>
      <c r="D572" s="19">
        <v>1153</v>
      </c>
    </row>
    <row r="573" spans="1:4">
      <c r="A573" s="45">
        <v>37529</v>
      </c>
      <c r="B573" s="19">
        <v>4224</v>
      </c>
      <c r="C573" s="19">
        <v>2724</v>
      </c>
      <c r="D573" s="19">
        <v>1171</v>
      </c>
    </row>
    <row r="574" spans="1:4">
      <c r="A574" s="45">
        <v>37560</v>
      </c>
      <c r="B574" s="19">
        <v>4233</v>
      </c>
      <c r="C574" s="19">
        <v>2832</v>
      </c>
      <c r="D574" s="19">
        <v>1127</v>
      </c>
    </row>
    <row r="575" spans="1:4">
      <c r="A575" s="45">
        <v>37590</v>
      </c>
      <c r="B575" s="19">
        <v>4265</v>
      </c>
      <c r="C575" s="19">
        <v>2795</v>
      </c>
      <c r="D575" s="19">
        <v>1166</v>
      </c>
    </row>
    <row r="576" spans="1:4">
      <c r="A576" s="45">
        <v>37621</v>
      </c>
      <c r="B576" s="19">
        <v>4254</v>
      </c>
      <c r="C576" s="19">
        <v>2865</v>
      </c>
      <c r="D576" s="19">
        <v>1138</v>
      </c>
    </row>
    <row r="577" spans="1:4">
      <c r="A577" s="45">
        <v>37652</v>
      </c>
      <c r="B577" s="19">
        <v>4483</v>
      </c>
      <c r="C577" s="19">
        <v>2949</v>
      </c>
      <c r="D577" s="19">
        <v>1241</v>
      </c>
    </row>
    <row r="578" spans="1:4">
      <c r="A578" s="45">
        <v>37680</v>
      </c>
      <c r="B578" s="19">
        <v>4718</v>
      </c>
      <c r="C578" s="19">
        <v>3081</v>
      </c>
      <c r="D578" s="19">
        <v>1254</v>
      </c>
    </row>
    <row r="579" spans="1:4">
      <c r="A579" s="45">
        <v>37711</v>
      </c>
      <c r="B579" s="19">
        <v>4548</v>
      </c>
      <c r="C579" s="19">
        <v>3037</v>
      </c>
      <c r="D579" s="19">
        <v>1196</v>
      </c>
    </row>
    <row r="580" spans="1:4">
      <c r="A580" s="45">
        <v>37741</v>
      </c>
      <c r="B580" s="19">
        <v>4706</v>
      </c>
      <c r="C580" s="19">
        <v>3155</v>
      </c>
      <c r="D580" s="19">
        <v>1240</v>
      </c>
    </row>
    <row r="581" spans="1:4">
      <c r="A581" s="45">
        <v>37772</v>
      </c>
      <c r="B581" s="19">
        <v>4453</v>
      </c>
      <c r="C581" s="19">
        <v>2999</v>
      </c>
      <c r="D581" s="19">
        <v>1224</v>
      </c>
    </row>
    <row r="582" spans="1:4">
      <c r="A582" s="45">
        <v>37802</v>
      </c>
      <c r="B582" s="19">
        <v>4475</v>
      </c>
      <c r="C582" s="19">
        <v>3076</v>
      </c>
      <c r="D582" s="19">
        <v>1232</v>
      </c>
    </row>
    <row r="583" spans="1:4">
      <c r="A583" s="45">
        <v>37833</v>
      </c>
      <c r="B583" s="19">
        <v>4561</v>
      </c>
      <c r="C583" s="19">
        <v>3109</v>
      </c>
      <c r="D583" s="19">
        <v>1241</v>
      </c>
    </row>
    <row r="584" spans="1:4">
      <c r="A584" s="45">
        <v>37864</v>
      </c>
      <c r="B584" s="19">
        <v>4334</v>
      </c>
      <c r="C584" s="19">
        <v>2956</v>
      </c>
      <c r="D584" s="19">
        <v>1189</v>
      </c>
    </row>
    <row r="585" spans="1:4">
      <c r="A585" s="45">
        <v>37894</v>
      </c>
      <c r="B585" s="19">
        <v>4754</v>
      </c>
      <c r="C585" s="19">
        <v>3056</v>
      </c>
      <c r="D585" s="19">
        <v>1362</v>
      </c>
    </row>
    <row r="586" spans="1:4">
      <c r="A586" s="45">
        <v>37925</v>
      </c>
      <c r="B586" s="19">
        <v>4700</v>
      </c>
      <c r="C586" s="19">
        <v>2922</v>
      </c>
      <c r="D586" s="19">
        <v>1368</v>
      </c>
    </row>
    <row r="587" spans="1:4">
      <c r="A587" s="45">
        <v>37955</v>
      </c>
      <c r="B587" s="19">
        <v>4772</v>
      </c>
      <c r="C587" s="19">
        <v>3110</v>
      </c>
      <c r="D587" s="19">
        <v>1376</v>
      </c>
    </row>
    <row r="588" spans="1:4">
      <c r="A588" s="45">
        <v>37986</v>
      </c>
      <c r="B588" s="19">
        <v>4673</v>
      </c>
      <c r="C588" s="19">
        <v>3148</v>
      </c>
      <c r="D588" s="19">
        <v>1258</v>
      </c>
    </row>
    <row r="589" spans="1:4">
      <c r="A589" s="45">
        <v>38017</v>
      </c>
      <c r="B589" s="19">
        <v>4596</v>
      </c>
      <c r="C589" s="19">
        <v>2857</v>
      </c>
      <c r="D589" s="19">
        <v>1439</v>
      </c>
    </row>
    <row r="590" spans="1:4">
      <c r="A590" s="45">
        <v>38046</v>
      </c>
      <c r="B590" s="19">
        <v>4436</v>
      </c>
      <c r="C590" s="19">
        <v>2825</v>
      </c>
      <c r="D590" s="19">
        <v>1365</v>
      </c>
    </row>
    <row r="591" spans="1:4">
      <c r="A591" s="45">
        <v>38077</v>
      </c>
      <c r="B591" s="19">
        <v>4636</v>
      </c>
      <c r="C591" s="19">
        <v>2943</v>
      </c>
      <c r="D591" s="19">
        <v>1424</v>
      </c>
    </row>
    <row r="592" spans="1:4">
      <c r="A592" s="45">
        <v>38107</v>
      </c>
      <c r="B592" s="19">
        <v>4479</v>
      </c>
      <c r="C592" s="19">
        <v>2790</v>
      </c>
      <c r="D592" s="19">
        <v>1431</v>
      </c>
    </row>
    <row r="593" spans="1:4">
      <c r="A593" s="45">
        <v>38138</v>
      </c>
      <c r="B593" s="19">
        <v>4524</v>
      </c>
      <c r="C593" s="19">
        <v>2749</v>
      </c>
      <c r="D593" s="19">
        <v>1469</v>
      </c>
    </row>
    <row r="594" spans="1:4">
      <c r="A594" s="45">
        <v>38168</v>
      </c>
      <c r="B594" s="19">
        <v>4373</v>
      </c>
      <c r="C594" s="19">
        <v>2750</v>
      </c>
      <c r="D594" s="19">
        <v>1356</v>
      </c>
    </row>
    <row r="595" spans="1:4">
      <c r="A595" s="45">
        <v>38199</v>
      </c>
      <c r="B595" s="19">
        <v>4356</v>
      </c>
      <c r="C595" s="19">
        <v>2606</v>
      </c>
      <c r="D595" s="19">
        <v>1455</v>
      </c>
    </row>
    <row r="596" spans="1:4">
      <c r="A596" s="45">
        <v>38230</v>
      </c>
      <c r="B596" s="19">
        <v>4347</v>
      </c>
      <c r="C596" s="19">
        <v>2671</v>
      </c>
      <c r="D596" s="19">
        <v>1373</v>
      </c>
    </row>
    <row r="597" spans="1:4">
      <c r="A597" s="45">
        <v>38260</v>
      </c>
      <c r="B597" s="19">
        <v>4406</v>
      </c>
      <c r="C597" s="19">
        <v>2725</v>
      </c>
      <c r="D597" s="19">
        <v>1318</v>
      </c>
    </row>
    <row r="598" spans="1:4">
      <c r="A598" s="45">
        <v>38291</v>
      </c>
      <c r="B598" s="19">
        <v>4715</v>
      </c>
      <c r="C598" s="19">
        <v>2983</v>
      </c>
      <c r="D598" s="19">
        <v>1355</v>
      </c>
    </row>
    <row r="599" spans="1:4">
      <c r="A599" s="45">
        <v>38321</v>
      </c>
      <c r="B599" s="19">
        <v>4416</v>
      </c>
      <c r="C599" s="19">
        <v>2663</v>
      </c>
      <c r="D599" s="19">
        <v>1419</v>
      </c>
    </row>
    <row r="600" spans="1:4">
      <c r="A600" s="45">
        <v>38352</v>
      </c>
      <c r="B600" s="19">
        <v>4339</v>
      </c>
      <c r="C600" s="19">
        <v>2678</v>
      </c>
      <c r="D600" s="19">
        <v>1376</v>
      </c>
    </row>
    <row r="601" spans="1:4">
      <c r="A601" s="45">
        <v>38383</v>
      </c>
      <c r="B601" s="19">
        <v>4284</v>
      </c>
      <c r="C601" s="19">
        <v>2650</v>
      </c>
      <c r="D601" s="19">
        <v>1337</v>
      </c>
    </row>
    <row r="602" spans="1:4">
      <c r="A602" s="45">
        <v>38411</v>
      </c>
      <c r="B602" s="19">
        <v>4153</v>
      </c>
      <c r="C602" s="19">
        <v>2578</v>
      </c>
      <c r="D602" s="19">
        <v>1261</v>
      </c>
    </row>
    <row r="603" spans="1:4">
      <c r="A603" s="45">
        <v>38442</v>
      </c>
      <c r="B603" s="19">
        <v>4317</v>
      </c>
      <c r="C603" s="19">
        <v>2642</v>
      </c>
      <c r="D603" s="19">
        <v>1416</v>
      </c>
    </row>
    <row r="604" spans="1:4">
      <c r="A604" s="45">
        <v>38472</v>
      </c>
      <c r="B604" s="19">
        <v>4172</v>
      </c>
      <c r="C604" s="19">
        <v>2562</v>
      </c>
      <c r="D604" s="19">
        <v>1346</v>
      </c>
    </row>
    <row r="605" spans="1:4">
      <c r="A605" s="45">
        <v>38503</v>
      </c>
      <c r="B605" s="19">
        <v>4239</v>
      </c>
      <c r="C605" s="19">
        <v>2643</v>
      </c>
      <c r="D605" s="19">
        <v>1332</v>
      </c>
    </row>
    <row r="606" spans="1:4">
      <c r="A606" s="45">
        <v>38533</v>
      </c>
      <c r="B606" s="19">
        <v>4361</v>
      </c>
      <c r="C606" s="19">
        <v>2602</v>
      </c>
      <c r="D606" s="19">
        <v>1394</v>
      </c>
    </row>
    <row r="607" spans="1:4">
      <c r="A607" s="45">
        <v>38564</v>
      </c>
      <c r="B607" s="19">
        <v>4350</v>
      </c>
      <c r="C607" s="19">
        <v>2728</v>
      </c>
      <c r="D607" s="19">
        <v>1347</v>
      </c>
    </row>
    <row r="608" spans="1:4">
      <c r="A608" s="45">
        <v>38595</v>
      </c>
      <c r="B608" s="19">
        <v>4429</v>
      </c>
      <c r="C608" s="19">
        <v>2707</v>
      </c>
      <c r="D608" s="19">
        <v>1419</v>
      </c>
    </row>
    <row r="609" spans="1:4">
      <c r="A609" s="45">
        <v>38625</v>
      </c>
      <c r="B609" s="19">
        <v>4598</v>
      </c>
      <c r="C609" s="19">
        <v>2872</v>
      </c>
      <c r="D609" s="19">
        <v>1374</v>
      </c>
    </row>
    <row r="610" spans="1:4">
      <c r="A610" s="45">
        <v>38656</v>
      </c>
      <c r="B610" s="19">
        <v>4202</v>
      </c>
      <c r="C610" s="19">
        <v>2607</v>
      </c>
      <c r="D610" s="19">
        <v>1274</v>
      </c>
    </row>
    <row r="611" spans="1:4">
      <c r="A611" s="45">
        <v>38686</v>
      </c>
      <c r="B611" s="19">
        <v>4138</v>
      </c>
      <c r="C611" s="19">
        <v>2568</v>
      </c>
      <c r="D611" s="19">
        <v>1248</v>
      </c>
    </row>
    <row r="612" spans="1:4">
      <c r="A612" s="45">
        <v>38717</v>
      </c>
      <c r="B612" s="19">
        <v>4021</v>
      </c>
      <c r="C612" s="19">
        <v>2498</v>
      </c>
      <c r="D612" s="19">
        <v>1202</v>
      </c>
    </row>
    <row r="613" spans="1:4">
      <c r="A613" s="45">
        <v>38748</v>
      </c>
      <c r="B613" s="19">
        <v>4042</v>
      </c>
      <c r="C613" s="19">
        <v>2577</v>
      </c>
      <c r="D613" s="19">
        <v>1216</v>
      </c>
    </row>
    <row r="614" spans="1:4">
      <c r="A614" s="45">
        <v>38776</v>
      </c>
      <c r="B614" s="19">
        <v>4080</v>
      </c>
      <c r="C614" s="19">
        <v>2584</v>
      </c>
      <c r="D614" s="19">
        <v>1207</v>
      </c>
    </row>
    <row r="615" spans="1:4">
      <c r="A615" s="45">
        <v>38807</v>
      </c>
      <c r="B615" s="19">
        <v>3869</v>
      </c>
      <c r="C615" s="19">
        <v>2430</v>
      </c>
      <c r="D615" s="19">
        <v>1145</v>
      </c>
    </row>
    <row r="616" spans="1:4">
      <c r="A616" s="45">
        <v>38837</v>
      </c>
      <c r="B616" s="19">
        <v>3818</v>
      </c>
      <c r="C616" s="19">
        <v>2401</v>
      </c>
      <c r="D616" s="19">
        <v>1147</v>
      </c>
    </row>
    <row r="617" spans="1:4">
      <c r="A617" s="45">
        <v>38868</v>
      </c>
      <c r="B617" s="19">
        <v>4010</v>
      </c>
      <c r="C617" s="19">
        <v>2571</v>
      </c>
      <c r="D617" s="19">
        <v>1139</v>
      </c>
    </row>
    <row r="618" spans="1:4">
      <c r="A618" s="45">
        <v>38898</v>
      </c>
      <c r="B618" s="19">
        <v>4214</v>
      </c>
      <c r="C618" s="19">
        <v>2674</v>
      </c>
      <c r="D618" s="19">
        <v>1182</v>
      </c>
    </row>
    <row r="619" spans="1:4">
      <c r="A619" s="45">
        <v>38929</v>
      </c>
      <c r="B619" s="19">
        <v>4192</v>
      </c>
      <c r="C619" s="19">
        <v>2630</v>
      </c>
      <c r="D619" s="19">
        <v>1202</v>
      </c>
    </row>
    <row r="620" spans="1:4">
      <c r="A620" s="45">
        <v>38960</v>
      </c>
      <c r="B620" s="19">
        <v>4114</v>
      </c>
      <c r="C620" s="19">
        <v>2630</v>
      </c>
      <c r="D620" s="19">
        <v>1182</v>
      </c>
    </row>
    <row r="621" spans="1:4">
      <c r="A621" s="45">
        <v>38990</v>
      </c>
      <c r="B621" s="19">
        <v>4002</v>
      </c>
      <c r="C621" s="19">
        <v>2559</v>
      </c>
      <c r="D621" s="19">
        <v>1165</v>
      </c>
    </row>
    <row r="622" spans="1:4">
      <c r="A622" s="45">
        <v>39021</v>
      </c>
      <c r="B622" s="19">
        <v>4305</v>
      </c>
      <c r="C622" s="19">
        <v>2825</v>
      </c>
      <c r="D622" s="19">
        <v>1199</v>
      </c>
    </row>
    <row r="623" spans="1:4">
      <c r="A623" s="45">
        <v>39051</v>
      </c>
      <c r="B623" s="19">
        <v>4089</v>
      </c>
      <c r="C623" s="19">
        <v>2669</v>
      </c>
      <c r="D623" s="19">
        <v>1142</v>
      </c>
    </row>
    <row r="624" spans="1:4">
      <c r="A624" s="45">
        <v>39082</v>
      </c>
      <c r="B624" s="19">
        <v>4113</v>
      </c>
      <c r="C624" s="19">
        <v>2623</v>
      </c>
      <c r="D624" s="19">
        <v>1211</v>
      </c>
    </row>
    <row r="625" spans="1:4">
      <c r="A625" s="45">
        <v>39113</v>
      </c>
      <c r="B625" s="19">
        <v>4186</v>
      </c>
      <c r="C625" s="19">
        <v>2693</v>
      </c>
      <c r="D625" s="19">
        <v>1186</v>
      </c>
    </row>
    <row r="626" spans="1:4">
      <c r="A626" s="45">
        <v>39141</v>
      </c>
      <c r="B626" s="19">
        <v>4096</v>
      </c>
      <c r="C626" s="19">
        <v>2646</v>
      </c>
      <c r="D626" s="19">
        <v>1189</v>
      </c>
    </row>
    <row r="627" spans="1:4">
      <c r="A627" s="45">
        <v>39172</v>
      </c>
      <c r="B627" s="19">
        <v>4178</v>
      </c>
      <c r="C627" s="19">
        <v>2735</v>
      </c>
      <c r="D627" s="19">
        <v>1149</v>
      </c>
    </row>
    <row r="628" spans="1:4">
      <c r="A628" s="45">
        <v>39202</v>
      </c>
      <c r="B628" s="19">
        <v>4240</v>
      </c>
      <c r="C628" s="19">
        <v>2797</v>
      </c>
      <c r="D628" s="19">
        <v>1204</v>
      </c>
    </row>
    <row r="629" spans="1:4">
      <c r="A629" s="45">
        <v>39233</v>
      </c>
      <c r="B629" s="19">
        <v>4395</v>
      </c>
      <c r="C629" s="19">
        <v>2885</v>
      </c>
      <c r="D629" s="19">
        <v>1247</v>
      </c>
    </row>
    <row r="630" spans="1:4">
      <c r="A630" s="45">
        <v>39263</v>
      </c>
      <c r="B630" s="19">
        <v>4258</v>
      </c>
      <c r="C630" s="19">
        <v>2737</v>
      </c>
      <c r="D630" s="19">
        <v>1199</v>
      </c>
    </row>
    <row r="631" spans="1:4">
      <c r="A631" s="45">
        <v>39294</v>
      </c>
      <c r="B631" s="19">
        <v>4335</v>
      </c>
      <c r="C631" s="19">
        <v>2723</v>
      </c>
      <c r="D631" s="19">
        <v>1266</v>
      </c>
    </row>
    <row r="632" spans="1:4">
      <c r="A632" s="45">
        <v>39325</v>
      </c>
      <c r="B632" s="19">
        <v>4514</v>
      </c>
      <c r="C632" s="19">
        <v>2931</v>
      </c>
      <c r="D632" s="19">
        <v>1170</v>
      </c>
    </row>
    <row r="633" spans="1:4">
      <c r="A633" s="45">
        <v>39355</v>
      </c>
      <c r="B633" s="19">
        <v>4437</v>
      </c>
      <c r="C633" s="19">
        <v>2966</v>
      </c>
      <c r="D633" s="19">
        <v>1159</v>
      </c>
    </row>
    <row r="634" spans="1:4">
      <c r="A634" s="45">
        <v>39386</v>
      </c>
      <c r="B634" s="19">
        <v>4213</v>
      </c>
      <c r="C634" s="19">
        <v>2748</v>
      </c>
      <c r="D634" s="19">
        <v>1216</v>
      </c>
    </row>
    <row r="635" spans="1:4">
      <c r="A635" s="45">
        <v>39416</v>
      </c>
      <c r="B635" s="19">
        <v>4430</v>
      </c>
      <c r="C635" s="19">
        <v>2976</v>
      </c>
      <c r="D635" s="19">
        <v>1191</v>
      </c>
    </row>
    <row r="636" spans="1:4">
      <c r="A636" s="45">
        <v>39447</v>
      </c>
      <c r="B636" s="19">
        <v>4525</v>
      </c>
      <c r="C636" s="19">
        <v>3090</v>
      </c>
      <c r="D636" s="19">
        <v>1198</v>
      </c>
    </row>
    <row r="637" spans="1:4">
      <c r="A637" s="45">
        <v>39478</v>
      </c>
      <c r="B637" s="19">
        <v>4755</v>
      </c>
      <c r="C637" s="19">
        <v>3257</v>
      </c>
      <c r="D637" s="19">
        <v>1143</v>
      </c>
    </row>
    <row r="638" spans="1:4">
      <c r="A638" s="45">
        <v>39507</v>
      </c>
      <c r="B638" s="19">
        <v>4805</v>
      </c>
      <c r="C638" s="19">
        <v>3234</v>
      </c>
      <c r="D638" s="19">
        <v>1227</v>
      </c>
    </row>
    <row r="639" spans="1:4">
      <c r="A639" s="45">
        <v>39538</v>
      </c>
      <c r="B639" s="19">
        <v>4795</v>
      </c>
      <c r="C639" s="19">
        <v>3242</v>
      </c>
      <c r="D639" s="19">
        <v>1292</v>
      </c>
    </row>
    <row r="640" spans="1:4">
      <c r="A640" s="45">
        <v>39568</v>
      </c>
      <c r="B640" s="19">
        <v>5130</v>
      </c>
      <c r="C640" s="19">
        <v>3518</v>
      </c>
      <c r="D640" s="19">
        <v>1303</v>
      </c>
    </row>
    <row r="641" spans="1:4">
      <c r="A641" s="45">
        <v>39599</v>
      </c>
      <c r="B641" s="19">
        <v>5221</v>
      </c>
      <c r="C641" s="19">
        <v>3595</v>
      </c>
      <c r="D641" s="19">
        <v>1290</v>
      </c>
    </row>
    <row r="642" spans="1:4">
      <c r="A642" s="45">
        <v>39629</v>
      </c>
      <c r="B642" s="19">
        <v>5440</v>
      </c>
      <c r="C642" s="19">
        <v>3845</v>
      </c>
      <c r="D642" s="19">
        <v>1382</v>
      </c>
    </row>
    <row r="643" spans="1:4">
      <c r="A643" s="45">
        <v>39660</v>
      </c>
      <c r="B643" s="19">
        <v>5795</v>
      </c>
      <c r="C643" s="19">
        <v>4227</v>
      </c>
      <c r="D643" s="19">
        <v>1370</v>
      </c>
    </row>
    <row r="644" spans="1:4">
      <c r="A644" s="45">
        <v>39691</v>
      </c>
      <c r="B644" s="19">
        <v>5766</v>
      </c>
      <c r="C644" s="19">
        <v>4111</v>
      </c>
      <c r="D644" s="19">
        <v>1380</v>
      </c>
    </row>
    <row r="645" spans="1:4">
      <c r="A645" s="45">
        <v>39721</v>
      </c>
      <c r="B645" s="19">
        <v>6071</v>
      </c>
      <c r="C645" s="19">
        <v>4207</v>
      </c>
      <c r="D645" s="19">
        <v>1543</v>
      </c>
    </row>
    <row r="646" spans="1:4">
      <c r="A646" s="45">
        <v>39752</v>
      </c>
      <c r="B646" s="19">
        <v>6553</v>
      </c>
      <c r="C646" s="19">
        <v>4771</v>
      </c>
      <c r="D646" s="19">
        <v>1503</v>
      </c>
    </row>
    <row r="647" spans="1:4">
      <c r="A647" s="45">
        <v>39782</v>
      </c>
      <c r="B647" s="19">
        <v>7183</v>
      </c>
      <c r="C647" s="19">
        <v>5327</v>
      </c>
      <c r="D647" s="19">
        <v>1548</v>
      </c>
    </row>
    <row r="648" spans="1:4">
      <c r="A648" s="45">
        <v>39813</v>
      </c>
      <c r="B648" s="19">
        <v>7918</v>
      </c>
      <c r="C648" s="19">
        <v>5921</v>
      </c>
      <c r="D648" s="19">
        <v>1586</v>
      </c>
    </row>
    <row r="649" spans="1:4">
      <c r="A649" s="45">
        <v>39844</v>
      </c>
      <c r="B649" s="19">
        <v>7911</v>
      </c>
      <c r="C649" s="19">
        <v>5913</v>
      </c>
      <c r="D649" s="19">
        <v>1671</v>
      </c>
    </row>
    <row r="650" spans="1:4">
      <c r="A650" s="45">
        <v>39872</v>
      </c>
      <c r="B650" s="19">
        <v>8697</v>
      </c>
      <c r="C650" s="19">
        <v>6542</v>
      </c>
      <c r="D650" s="19">
        <v>1804</v>
      </c>
    </row>
    <row r="651" spans="1:4">
      <c r="A651" s="45">
        <v>39903</v>
      </c>
      <c r="B651" s="19">
        <v>9041</v>
      </c>
      <c r="C651" s="19">
        <v>6892</v>
      </c>
      <c r="D651" s="19">
        <v>1843</v>
      </c>
    </row>
    <row r="652" spans="1:4">
      <c r="A652" s="45">
        <v>39933</v>
      </c>
      <c r="B652" s="19">
        <v>8821</v>
      </c>
      <c r="C652" s="19">
        <v>6683</v>
      </c>
      <c r="D652" s="19">
        <v>1772</v>
      </c>
    </row>
    <row r="653" spans="1:4">
      <c r="A653" s="45">
        <v>39964</v>
      </c>
      <c r="B653" s="19">
        <v>8964</v>
      </c>
      <c r="C653" s="19">
        <v>6728</v>
      </c>
      <c r="D653" s="19">
        <v>1922</v>
      </c>
    </row>
    <row r="654" spans="1:4">
      <c r="A654" s="45">
        <v>39994</v>
      </c>
      <c r="B654" s="19">
        <v>8900</v>
      </c>
      <c r="C654" s="19">
        <v>6679</v>
      </c>
      <c r="D654" s="19">
        <v>2089</v>
      </c>
    </row>
    <row r="655" spans="1:4">
      <c r="A655" s="45">
        <v>40025</v>
      </c>
      <c r="B655" s="19">
        <v>8742</v>
      </c>
      <c r="C655" s="19">
        <v>6782</v>
      </c>
      <c r="D655" s="19">
        <v>1878</v>
      </c>
    </row>
    <row r="656" spans="1:4">
      <c r="A656" s="45">
        <v>40056</v>
      </c>
      <c r="B656" s="19">
        <v>8904</v>
      </c>
      <c r="C656" s="19">
        <v>6654</v>
      </c>
      <c r="D656" s="19">
        <v>2021</v>
      </c>
    </row>
    <row r="657" spans="1:4">
      <c r="A657" s="45">
        <v>40086</v>
      </c>
      <c r="B657" s="19">
        <v>8718</v>
      </c>
      <c r="C657" s="19">
        <v>6393</v>
      </c>
      <c r="D657" s="19">
        <v>1984</v>
      </c>
    </row>
    <row r="658" spans="1:4">
      <c r="A658" s="45">
        <v>40117</v>
      </c>
      <c r="B658" s="19">
        <v>8821</v>
      </c>
      <c r="C658" s="19">
        <v>6585</v>
      </c>
      <c r="D658" s="19">
        <v>1992</v>
      </c>
    </row>
    <row r="659" spans="1:4">
      <c r="A659" s="45">
        <v>40147</v>
      </c>
      <c r="B659" s="19">
        <v>9018</v>
      </c>
      <c r="C659" s="19">
        <v>6525</v>
      </c>
      <c r="D659" s="19">
        <v>2161</v>
      </c>
    </row>
    <row r="660" spans="1:4">
      <c r="A660" s="45">
        <v>40178</v>
      </c>
      <c r="B660" s="19">
        <v>8996</v>
      </c>
      <c r="C660" s="19">
        <v>6316</v>
      </c>
      <c r="D660" s="19">
        <v>2295</v>
      </c>
    </row>
    <row r="661" spans="1:4">
      <c r="A661" s="45">
        <v>40209</v>
      </c>
      <c r="B661" s="19">
        <v>8423</v>
      </c>
      <c r="C661" s="19">
        <v>5956</v>
      </c>
      <c r="D661" s="19">
        <v>2258</v>
      </c>
    </row>
    <row r="662" spans="1:4">
      <c r="A662" s="45">
        <v>40237</v>
      </c>
      <c r="B662" s="19">
        <v>8786</v>
      </c>
      <c r="C662" s="19">
        <v>6172</v>
      </c>
      <c r="D662" s="19">
        <v>2244</v>
      </c>
    </row>
    <row r="663" spans="1:4">
      <c r="A663" s="45">
        <v>40268</v>
      </c>
      <c r="B663" s="19">
        <v>9126</v>
      </c>
      <c r="C663" s="19">
        <v>6278</v>
      </c>
      <c r="D663" s="19">
        <v>2464</v>
      </c>
    </row>
    <row r="664" spans="1:4">
      <c r="A664" s="45">
        <v>40298</v>
      </c>
      <c r="B664" s="19">
        <v>9093</v>
      </c>
      <c r="C664" s="19">
        <v>6273</v>
      </c>
      <c r="D664" s="19">
        <v>2457</v>
      </c>
    </row>
    <row r="665" spans="1:4">
      <c r="A665" s="45">
        <v>40329</v>
      </c>
      <c r="B665" s="19">
        <v>8697</v>
      </c>
      <c r="C665" s="19">
        <v>6066</v>
      </c>
      <c r="D665" s="19">
        <v>2291</v>
      </c>
    </row>
    <row r="666" spans="1:4">
      <c r="A666" s="45">
        <v>40359</v>
      </c>
      <c r="B666" s="19">
        <v>8439</v>
      </c>
      <c r="C666" s="19">
        <v>6015</v>
      </c>
      <c r="D666" s="19">
        <v>2228</v>
      </c>
    </row>
    <row r="667" spans="1:4">
      <c r="A667" s="45">
        <v>40390</v>
      </c>
      <c r="B667" s="19">
        <v>8361</v>
      </c>
      <c r="C667" s="19">
        <v>6027</v>
      </c>
      <c r="D667" s="19">
        <v>2268</v>
      </c>
    </row>
    <row r="668" spans="1:4">
      <c r="A668" s="45">
        <v>40421</v>
      </c>
      <c r="B668" s="19">
        <v>8676</v>
      </c>
      <c r="C668" s="19">
        <v>6160</v>
      </c>
      <c r="D668" s="19">
        <v>2262</v>
      </c>
    </row>
    <row r="669" spans="1:4">
      <c r="A669" s="45">
        <v>40451</v>
      </c>
      <c r="B669" s="19">
        <v>9111</v>
      </c>
      <c r="C669" s="19">
        <v>6370</v>
      </c>
      <c r="D669" s="19">
        <v>2353</v>
      </c>
    </row>
    <row r="670" spans="1:4">
      <c r="A670" s="45">
        <v>40482</v>
      </c>
      <c r="B670" s="19">
        <v>8688</v>
      </c>
      <c r="C670" s="19">
        <v>5888</v>
      </c>
      <c r="D670" s="19">
        <v>2463</v>
      </c>
    </row>
    <row r="671" spans="1:4">
      <c r="A671" s="45">
        <v>40512</v>
      </c>
      <c r="B671" s="19">
        <v>8730</v>
      </c>
      <c r="C671" s="19">
        <v>5861</v>
      </c>
      <c r="D671" s="19">
        <v>2480</v>
      </c>
    </row>
    <row r="672" spans="1:4">
      <c r="A672" s="45">
        <v>40543</v>
      </c>
      <c r="B672" s="19">
        <v>8794</v>
      </c>
      <c r="C672" s="19">
        <v>5931</v>
      </c>
      <c r="D672" s="19">
        <v>2486</v>
      </c>
    </row>
    <row r="673" spans="1:4">
      <c r="A673" s="45">
        <v>40574</v>
      </c>
      <c r="B673" s="19">
        <v>8339</v>
      </c>
      <c r="C673" s="19">
        <v>5732</v>
      </c>
      <c r="D673" s="19">
        <v>2466</v>
      </c>
    </row>
    <row r="674" spans="1:4">
      <c r="A674" s="45">
        <v>40602</v>
      </c>
      <c r="B674" s="19">
        <v>8372</v>
      </c>
      <c r="C674" s="19">
        <v>5610</v>
      </c>
      <c r="D674" s="19">
        <v>2428</v>
      </c>
    </row>
    <row r="675" spans="1:4">
      <c r="A675" s="45">
        <v>40633</v>
      </c>
      <c r="B675" s="19">
        <v>8473</v>
      </c>
      <c r="C675" s="19">
        <v>5717</v>
      </c>
      <c r="D675" s="19">
        <v>2393</v>
      </c>
    </row>
    <row r="676" spans="1:4">
      <c r="A676" s="45">
        <v>40663</v>
      </c>
      <c r="B676" s="19">
        <v>8528</v>
      </c>
      <c r="C676" s="19">
        <v>5644</v>
      </c>
      <c r="D676" s="19">
        <v>2510</v>
      </c>
    </row>
    <row r="677" spans="1:4">
      <c r="A677" s="45">
        <v>40694</v>
      </c>
      <c r="B677" s="19">
        <v>8427</v>
      </c>
      <c r="C677" s="19">
        <v>5806</v>
      </c>
      <c r="D677" s="19">
        <v>2381</v>
      </c>
    </row>
    <row r="678" spans="1:4">
      <c r="A678" s="45">
        <v>40724</v>
      </c>
      <c r="B678" s="19">
        <v>8289</v>
      </c>
      <c r="C678" s="19">
        <v>5571</v>
      </c>
      <c r="D678" s="19">
        <v>2430</v>
      </c>
    </row>
    <row r="679" spans="1:4">
      <c r="A679" s="45">
        <v>40755</v>
      </c>
      <c r="B679" s="19">
        <v>8131</v>
      </c>
      <c r="C679" s="19">
        <v>5484</v>
      </c>
      <c r="D679" s="19">
        <v>2475</v>
      </c>
    </row>
    <row r="680" spans="1:4">
      <c r="A680" s="45">
        <v>40786</v>
      </c>
      <c r="B680" s="19">
        <v>8632</v>
      </c>
      <c r="C680" s="19">
        <v>5693</v>
      </c>
      <c r="D680" s="19">
        <v>2650</v>
      </c>
    </row>
    <row r="681" spans="1:4">
      <c r="A681" s="45">
        <v>40816</v>
      </c>
      <c r="B681" s="19">
        <v>9012</v>
      </c>
      <c r="C681" s="19">
        <v>5687</v>
      </c>
      <c r="D681" s="19">
        <v>2812</v>
      </c>
    </row>
    <row r="682" spans="1:4">
      <c r="A682" s="45">
        <v>40847</v>
      </c>
      <c r="B682" s="19">
        <v>8526</v>
      </c>
      <c r="C682" s="19">
        <v>5632</v>
      </c>
      <c r="D682" s="19">
        <v>2500</v>
      </c>
    </row>
    <row r="683" spans="1:4">
      <c r="A683" s="45">
        <v>40877</v>
      </c>
      <c r="B683" s="19">
        <v>8335</v>
      </c>
      <c r="C683" s="19">
        <v>5476</v>
      </c>
      <c r="D683" s="19">
        <v>2476</v>
      </c>
    </row>
    <row r="684" spans="1:4">
      <c r="A684" s="45">
        <v>40908</v>
      </c>
      <c r="B684" s="19">
        <v>8030</v>
      </c>
      <c r="C684" s="19">
        <v>5305</v>
      </c>
      <c r="D684" s="19">
        <v>2397</v>
      </c>
    </row>
    <row r="685" spans="1:4">
      <c r="A685" s="45">
        <v>40939</v>
      </c>
      <c r="B685" s="19">
        <v>8174</v>
      </c>
      <c r="C685" s="19">
        <v>5340</v>
      </c>
      <c r="D685" s="19">
        <v>2563</v>
      </c>
    </row>
    <row r="686" spans="1:4">
      <c r="A686" s="45">
        <v>40968</v>
      </c>
      <c r="B686" s="19">
        <v>8104</v>
      </c>
      <c r="C686" s="19">
        <v>5401</v>
      </c>
      <c r="D686" s="19">
        <v>2370</v>
      </c>
    </row>
    <row r="687" spans="1:4">
      <c r="A687" s="45">
        <v>40999</v>
      </c>
      <c r="B687" s="19">
        <v>7680</v>
      </c>
      <c r="C687" s="19">
        <v>5123</v>
      </c>
      <c r="D687" s="19">
        <v>2344</v>
      </c>
    </row>
    <row r="688" spans="1:4">
      <c r="A688" s="45">
        <v>41029</v>
      </c>
      <c r="B688" s="19">
        <v>7793</v>
      </c>
      <c r="C688" s="19">
        <v>5093</v>
      </c>
      <c r="D688" s="19">
        <v>2406</v>
      </c>
    </row>
    <row r="689" spans="1:4">
      <c r="A689" s="45">
        <v>41060</v>
      </c>
      <c r="B689" s="19">
        <v>7983</v>
      </c>
      <c r="C689" s="19">
        <v>5145</v>
      </c>
      <c r="D689" s="19">
        <v>2540</v>
      </c>
    </row>
    <row r="690" spans="1:4">
      <c r="A690" s="45">
        <v>41090</v>
      </c>
      <c r="B690" s="19">
        <v>7946</v>
      </c>
      <c r="C690" s="19">
        <v>5212</v>
      </c>
      <c r="D690" s="19">
        <v>2492</v>
      </c>
    </row>
    <row r="691" spans="1:4">
      <c r="A691" s="45">
        <v>41121</v>
      </c>
      <c r="B691" s="19">
        <v>7972</v>
      </c>
      <c r="C691" s="19">
        <v>5163</v>
      </c>
      <c r="D691" s="19">
        <v>2551</v>
      </c>
    </row>
    <row r="692" spans="1:4">
      <c r="A692" s="45">
        <v>41152</v>
      </c>
      <c r="B692" s="19">
        <v>7842</v>
      </c>
      <c r="C692" s="19">
        <v>5125</v>
      </c>
      <c r="D692" s="19">
        <v>2447</v>
      </c>
    </row>
    <row r="693" spans="1:4">
      <c r="A693" s="45">
        <v>41182</v>
      </c>
      <c r="B693" s="19">
        <v>8528</v>
      </c>
      <c r="C693" s="19">
        <v>5486</v>
      </c>
      <c r="D693" s="19">
        <v>2622</v>
      </c>
    </row>
    <row r="694" spans="1:4">
      <c r="A694" s="45">
        <v>41213</v>
      </c>
      <c r="B694" s="19">
        <v>8079</v>
      </c>
      <c r="C694" s="19">
        <v>5029</v>
      </c>
      <c r="D694" s="19">
        <v>2634</v>
      </c>
    </row>
    <row r="695" spans="1:4">
      <c r="A695" s="45">
        <v>41243</v>
      </c>
      <c r="B695" s="19">
        <v>8066</v>
      </c>
      <c r="C695" s="19">
        <v>5047</v>
      </c>
      <c r="D695" s="19">
        <v>2693</v>
      </c>
    </row>
    <row r="696" spans="1:4">
      <c r="A696" s="45">
        <v>41274</v>
      </c>
      <c r="B696" s="19">
        <v>7844</v>
      </c>
      <c r="C696" s="19">
        <v>4921</v>
      </c>
      <c r="D696" s="19">
        <v>2593</v>
      </c>
    </row>
    <row r="697" spans="1:4">
      <c r="A697" s="45">
        <v>41305</v>
      </c>
      <c r="B697" s="19">
        <v>8069</v>
      </c>
      <c r="C697" s="19">
        <v>5122</v>
      </c>
      <c r="D697" s="19">
        <v>2625</v>
      </c>
    </row>
    <row r="698" spans="1:4">
      <c r="A698" s="45">
        <v>41333</v>
      </c>
      <c r="B698" s="19">
        <v>8061</v>
      </c>
      <c r="C698" s="19">
        <v>5145</v>
      </c>
      <c r="D698" s="19">
        <v>2535</v>
      </c>
    </row>
    <row r="699" spans="1:4">
      <c r="A699" s="45">
        <v>41364</v>
      </c>
      <c r="B699" s="19">
        <v>7632</v>
      </c>
      <c r="C699" s="19">
        <v>4844</v>
      </c>
      <c r="D699" s="19">
        <v>2502</v>
      </c>
    </row>
    <row r="700" spans="1:4">
      <c r="A700" s="45">
        <v>41394</v>
      </c>
      <c r="B700" s="19">
        <v>7837</v>
      </c>
      <c r="C700" s="19">
        <v>5020</v>
      </c>
      <c r="D700" s="19">
        <v>2489</v>
      </c>
    </row>
    <row r="701" spans="1:4">
      <c r="A701" s="45">
        <v>41425</v>
      </c>
      <c r="B701" s="19">
        <v>7812</v>
      </c>
      <c r="C701" s="19">
        <v>4784</v>
      </c>
      <c r="D701" s="19">
        <v>2623</v>
      </c>
    </row>
    <row r="702" spans="1:4">
      <c r="A702" s="45">
        <v>41455</v>
      </c>
      <c r="B702" s="19">
        <v>7988</v>
      </c>
      <c r="C702" s="19">
        <v>4992</v>
      </c>
      <c r="D702" s="19">
        <v>2615</v>
      </c>
    </row>
    <row r="703" spans="1:4">
      <c r="A703" s="45">
        <v>41486</v>
      </c>
      <c r="B703" s="19">
        <v>7961</v>
      </c>
      <c r="C703" s="19">
        <v>4982</v>
      </c>
      <c r="D703" s="19">
        <v>2678</v>
      </c>
    </row>
    <row r="704" spans="1:4">
      <c r="A704" s="45">
        <v>41517</v>
      </c>
      <c r="B704" s="19">
        <v>7677</v>
      </c>
      <c r="C704" s="19">
        <v>4693</v>
      </c>
      <c r="D704" s="19">
        <v>2652</v>
      </c>
    </row>
    <row r="705" spans="1:4" ht="12.75" customHeight="1">
      <c r="A705" s="45">
        <v>41547</v>
      </c>
      <c r="B705" s="19">
        <v>7656</v>
      </c>
      <c r="C705" s="19">
        <v>4953</v>
      </c>
      <c r="D705" s="19">
        <v>2562</v>
      </c>
    </row>
    <row r="706" spans="1:4">
      <c r="A706" s="45">
        <v>41578</v>
      </c>
      <c r="B706" s="19">
        <v>7844</v>
      </c>
      <c r="C706" s="19">
        <v>4978</v>
      </c>
      <c r="D706" s="19">
        <v>2629</v>
      </c>
    </row>
    <row r="707" spans="1:4">
      <c r="A707" s="45">
        <v>41608</v>
      </c>
      <c r="B707" s="19">
        <v>7627</v>
      </c>
      <c r="C707" s="19">
        <v>4836</v>
      </c>
      <c r="D707" s="19">
        <v>2523</v>
      </c>
    </row>
    <row r="708" spans="1:4">
      <c r="A708" s="45">
        <v>41639</v>
      </c>
      <c r="B708" s="19">
        <v>7711</v>
      </c>
      <c r="C708" s="19">
        <v>4785</v>
      </c>
      <c r="D708" s="19">
        <v>2606</v>
      </c>
    </row>
    <row r="709" spans="1:4">
      <c r="A709" s="45">
        <v>41670</v>
      </c>
      <c r="B709" s="19">
        <v>7180</v>
      </c>
      <c r="C709" s="19">
        <v>4400</v>
      </c>
      <c r="D709" s="19">
        <v>2545</v>
      </c>
    </row>
    <row r="710" spans="1:4">
      <c r="A710" s="45">
        <v>41698</v>
      </c>
      <c r="B710" s="19">
        <v>7178</v>
      </c>
      <c r="C710" s="19">
        <v>4303</v>
      </c>
      <c r="D710" s="19">
        <v>2626</v>
      </c>
    </row>
    <row r="711" spans="1:4">
      <c r="A711" s="45">
        <v>41729</v>
      </c>
      <c r="B711" s="19">
        <v>7343</v>
      </c>
      <c r="C711" s="19">
        <v>4373</v>
      </c>
      <c r="D711" s="19">
        <v>2639</v>
      </c>
    </row>
    <row r="712" spans="1:4">
      <c r="A712" s="45">
        <v>41759</v>
      </c>
      <c r="B712" s="19">
        <v>7376</v>
      </c>
      <c r="C712" s="19">
        <v>4436</v>
      </c>
      <c r="D712" s="19">
        <v>2611</v>
      </c>
    </row>
    <row r="713" spans="1:4">
      <c r="A713" s="45">
        <v>41790</v>
      </c>
      <c r="B713" s="19">
        <v>7177</v>
      </c>
      <c r="C713" s="19">
        <v>4366</v>
      </c>
      <c r="D713" s="19">
        <v>2399</v>
      </c>
    </row>
    <row r="714" spans="1:4">
      <c r="A714" s="45">
        <v>41820</v>
      </c>
      <c r="B714" s="19">
        <v>7319</v>
      </c>
      <c r="C714" s="19">
        <v>4355</v>
      </c>
      <c r="D714" s="19">
        <v>2657</v>
      </c>
    </row>
    <row r="715" spans="1:4">
      <c r="A715" s="45">
        <v>41851</v>
      </c>
      <c r="B715" s="19">
        <v>7288</v>
      </c>
      <c r="C715" s="19">
        <v>4465</v>
      </c>
      <c r="D715" s="19">
        <v>2543</v>
      </c>
    </row>
    <row r="716" spans="1:4">
      <c r="A716" s="45">
        <v>41882</v>
      </c>
      <c r="B716" s="19">
        <v>7102</v>
      </c>
      <c r="C716" s="19">
        <v>4116</v>
      </c>
      <c r="D716" s="19">
        <v>2609</v>
      </c>
    </row>
    <row r="717" spans="1:4">
      <c r="A717" s="45">
        <v>41912</v>
      </c>
      <c r="B717" s="19">
        <v>6905</v>
      </c>
      <c r="C717" s="19">
        <v>4135</v>
      </c>
      <c r="D717" s="19">
        <v>2545</v>
      </c>
    </row>
    <row r="718" spans="1:4">
      <c r="A718" s="45">
        <v>41943</v>
      </c>
      <c r="B718" s="19">
        <v>6943</v>
      </c>
      <c r="C718" s="19">
        <v>4247</v>
      </c>
      <c r="D718" s="19">
        <v>2425</v>
      </c>
    </row>
    <row r="719" spans="1:4">
      <c r="A719" s="45">
        <v>41973</v>
      </c>
      <c r="B719" s="19">
        <v>6777</v>
      </c>
      <c r="C719" s="19">
        <v>4044</v>
      </c>
      <c r="D719" s="19">
        <v>2417</v>
      </c>
    </row>
    <row r="720" spans="1:4">
      <c r="A720" s="45">
        <v>42004</v>
      </c>
      <c r="B720" s="19">
        <v>6760</v>
      </c>
      <c r="C720" s="19">
        <v>3979</v>
      </c>
      <c r="D720" s="19">
        <v>2413</v>
      </c>
    </row>
    <row r="721" spans="1:4">
      <c r="A721" s="45">
        <v>42035</v>
      </c>
      <c r="B721" s="19">
        <v>6693</v>
      </c>
      <c r="C721" s="19">
        <v>3962</v>
      </c>
      <c r="D721" s="19">
        <v>2399</v>
      </c>
    </row>
    <row r="722" spans="1:4">
      <c r="A722" s="45">
        <v>42063</v>
      </c>
      <c r="B722" s="19">
        <v>6569</v>
      </c>
      <c r="C722" s="19">
        <v>3793</v>
      </c>
      <c r="D722" s="19">
        <v>2397</v>
      </c>
    </row>
    <row r="723" spans="1:4">
      <c r="A723" s="45">
        <v>42094</v>
      </c>
      <c r="B723" s="19">
        <v>6552</v>
      </c>
      <c r="C723" s="19">
        <v>3979</v>
      </c>
      <c r="D723" s="19">
        <v>2251</v>
      </c>
    </row>
    <row r="724" spans="1:4">
      <c r="A724" s="45">
        <v>42124</v>
      </c>
      <c r="B724" s="19">
        <v>6526</v>
      </c>
      <c r="C724" s="19">
        <v>3808</v>
      </c>
      <c r="D724" s="19">
        <v>2374</v>
      </c>
    </row>
    <row r="725" spans="1:4">
      <c r="A725" s="45">
        <v>42155</v>
      </c>
      <c r="B725" s="19">
        <v>6512</v>
      </c>
      <c r="C725" s="19">
        <v>3848</v>
      </c>
      <c r="D725" s="19">
        <v>2298</v>
      </c>
    </row>
    <row r="726" spans="1:4">
      <c r="A726" s="45">
        <v>42185</v>
      </c>
      <c r="B726" s="19">
        <v>6258</v>
      </c>
      <c r="C726" s="19">
        <v>3721</v>
      </c>
      <c r="D726" s="19">
        <v>2199</v>
      </c>
    </row>
    <row r="727" spans="1:4">
      <c r="A727" s="45">
        <v>42216</v>
      </c>
      <c r="B727" s="19">
        <v>6143</v>
      </c>
      <c r="C727" s="19">
        <v>3693</v>
      </c>
      <c r="D727" s="19">
        <v>2223</v>
      </c>
    </row>
    <row r="728" spans="1:4">
      <c r="A728" s="45">
        <v>42247</v>
      </c>
      <c r="B728" s="19">
        <v>6315</v>
      </c>
      <c r="C728" s="19">
        <v>3692</v>
      </c>
      <c r="D728" s="19">
        <v>2284</v>
      </c>
    </row>
    <row r="729" spans="1:4">
      <c r="A729" s="45">
        <v>42277</v>
      </c>
      <c r="B729" s="19">
        <v>5952</v>
      </c>
      <c r="C729" s="19">
        <v>3545</v>
      </c>
      <c r="D729" s="19">
        <v>2072</v>
      </c>
    </row>
    <row r="730" spans="1:4">
      <c r="A730" s="45">
        <v>42308</v>
      </c>
      <c r="B730" s="19">
        <v>5772</v>
      </c>
      <c r="C730" s="19">
        <v>3353</v>
      </c>
      <c r="D730" s="19">
        <v>2175</v>
      </c>
    </row>
    <row r="731" spans="1:4">
      <c r="A731" s="45">
        <v>42338</v>
      </c>
      <c r="B731" s="19">
        <v>6060</v>
      </c>
      <c r="C731" s="19">
        <v>3524</v>
      </c>
      <c r="D731" s="19">
        <v>2223</v>
      </c>
    </row>
    <row r="732" spans="1:4">
      <c r="A732" s="45">
        <v>42369</v>
      </c>
      <c r="B732" s="19">
        <v>5968</v>
      </c>
      <c r="C732" s="19">
        <v>3510</v>
      </c>
      <c r="D732" s="19">
        <v>2160</v>
      </c>
    </row>
    <row r="733" spans="1:4">
      <c r="A733" s="45">
        <v>42400</v>
      </c>
      <c r="B733" s="19">
        <v>5773</v>
      </c>
      <c r="C733" s="19">
        <v>3424</v>
      </c>
      <c r="D733" s="19">
        <v>2067</v>
      </c>
    </row>
    <row r="734" spans="1:4">
      <c r="A734" s="45">
        <v>42429</v>
      </c>
      <c r="B734" s="19">
        <v>5836</v>
      </c>
      <c r="C734" s="19">
        <v>3472</v>
      </c>
      <c r="D734" s="19">
        <v>2105</v>
      </c>
    </row>
    <row r="735" spans="1:4">
      <c r="A735" s="45">
        <v>42460</v>
      </c>
      <c r="B735" s="19">
        <v>5990</v>
      </c>
      <c r="C735" s="19">
        <v>3602</v>
      </c>
      <c r="D735" s="19">
        <v>2108</v>
      </c>
    </row>
    <row r="736" spans="1:4">
      <c r="A736" s="45">
        <v>42490</v>
      </c>
      <c r="B736" s="19">
        <v>5932</v>
      </c>
      <c r="C736" s="19">
        <v>3698</v>
      </c>
      <c r="D736" s="19">
        <v>1988</v>
      </c>
    </row>
    <row r="737" spans="1:4">
      <c r="A737" s="45">
        <v>42521</v>
      </c>
      <c r="B737" s="19">
        <v>6426</v>
      </c>
      <c r="C737" s="19">
        <v>3916</v>
      </c>
      <c r="D737" s="19">
        <v>2077</v>
      </c>
    </row>
    <row r="738" spans="1:4">
      <c r="A738" s="45">
        <v>42551</v>
      </c>
      <c r="B738" s="19">
        <v>5696</v>
      </c>
      <c r="C738" s="19">
        <v>3343</v>
      </c>
      <c r="D738" s="19">
        <v>2063</v>
      </c>
    </row>
    <row r="739" spans="1:4">
      <c r="A739" s="45">
        <v>42582</v>
      </c>
      <c r="B739" s="19">
        <v>5853</v>
      </c>
      <c r="C739" s="19">
        <v>3597</v>
      </c>
      <c r="D739" s="19">
        <v>1953</v>
      </c>
    </row>
    <row r="740" spans="1:4">
      <c r="A740" s="45">
        <v>42613</v>
      </c>
      <c r="B740" s="19">
        <v>5906</v>
      </c>
      <c r="C740" s="19">
        <v>3605</v>
      </c>
      <c r="D740" s="19">
        <v>1938</v>
      </c>
    </row>
    <row r="741" spans="1:4">
      <c r="A741" s="45">
        <v>42643</v>
      </c>
      <c r="B741" s="19">
        <v>5774</v>
      </c>
      <c r="C741" s="19">
        <v>3528</v>
      </c>
      <c r="D741" s="19">
        <v>1924</v>
      </c>
    </row>
    <row r="742" spans="1:4">
      <c r="A742" s="45">
        <v>42674</v>
      </c>
      <c r="B742" s="19">
        <v>5859</v>
      </c>
      <c r="C742" s="19">
        <v>3460</v>
      </c>
      <c r="D742" s="19">
        <v>2104</v>
      </c>
    </row>
    <row r="743" spans="1:4">
      <c r="A743" s="45">
        <v>42704</v>
      </c>
      <c r="B743" s="19">
        <v>5575</v>
      </c>
      <c r="C743" s="19">
        <v>3421</v>
      </c>
      <c r="D743" s="19">
        <v>1861</v>
      </c>
    </row>
    <row r="744" spans="1:4">
      <c r="A744" s="45">
        <v>42735</v>
      </c>
      <c r="B744" s="19">
        <v>5490</v>
      </c>
      <c r="C744" s="19">
        <v>3251</v>
      </c>
      <c r="D744" s="19">
        <v>1870</v>
      </c>
    </row>
    <row r="745" spans="1:4">
      <c r="A745" s="45">
        <v>42766</v>
      </c>
      <c r="B745" s="19">
        <v>5670</v>
      </c>
      <c r="C745" s="19">
        <v>3497</v>
      </c>
      <c r="D745" s="19">
        <v>1915</v>
      </c>
    </row>
    <row r="746" spans="1:4">
      <c r="A746" s="45">
        <v>42794</v>
      </c>
      <c r="B746" s="19">
        <v>5526</v>
      </c>
      <c r="C746" s="19">
        <v>3480</v>
      </c>
      <c r="D746" s="19">
        <v>1859</v>
      </c>
    </row>
    <row r="747" spans="1:4">
      <c r="A747" s="45">
        <v>42825</v>
      </c>
      <c r="B747" s="19">
        <v>5447</v>
      </c>
      <c r="C747" s="19">
        <v>3381</v>
      </c>
      <c r="D747" s="19">
        <v>1820</v>
      </c>
    </row>
    <row r="748" spans="1:4">
      <c r="A748" s="45">
        <v>42855</v>
      </c>
      <c r="B748" s="19">
        <v>5221</v>
      </c>
      <c r="C748" s="19">
        <v>3161</v>
      </c>
      <c r="D748" s="19">
        <v>1751</v>
      </c>
    </row>
    <row r="749" spans="1:4">
      <c r="A749" s="45">
        <v>42886</v>
      </c>
      <c r="B749" s="19">
        <v>5222</v>
      </c>
      <c r="C749" s="19">
        <v>3123</v>
      </c>
      <c r="D749" s="19">
        <v>1776</v>
      </c>
    </row>
    <row r="750" spans="1:4">
      <c r="A750" s="45">
        <v>42916</v>
      </c>
      <c r="B750" s="19">
        <v>5237</v>
      </c>
      <c r="C750" s="19">
        <v>3211</v>
      </c>
      <c r="D750" s="19">
        <v>1725</v>
      </c>
    </row>
    <row r="751" spans="1:4">
      <c r="A751" s="45">
        <v>42947</v>
      </c>
      <c r="B751" s="19">
        <v>5212</v>
      </c>
      <c r="C751" s="19">
        <v>3130</v>
      </c>
      <c r="D751" s="19">
        <v>1729</v>
      </c>
    </row>
    <row r="752" spans="1:4">
      <c r="A752" s="45">
        <v>42978</v>
      </c>
      <c r="B752" s="19">
        <v>5185</v>
      </c>
      <c r="C752" s="19">
        <v>3234</v>
      </c>
      <c r="D752" s="19">
        <v>1622</v>
      </c>
    </row>
    <row r="753" spans="1:4">
      <c r="A753" s="45">
        <v>43008</v>
      </c>
      <c r="B753" s="19">
        <v>5057</v>
      </c>
      <c r="C753" s="19">
        <v>3079</v>
      </c>
      <c r="D753" s="19">
        <v>1685</v>
      </c>
    </row>
    <row r="754" spans="1:4">
      <c r="A754" s="45">
        <v>43039</v>
      </c>
      <c r="B754" s="19">
        <v>4799</v>
      </c>
      <c r="C754" s="19">
        <v>2939</v>
      </c>
      <c r="D754" s="19">
        <v>1620</v>
      </c>
    </row>
    <row r="755" spans="1:4">
      <c r="A755" s="45">
        <v>43069</v>
      </c>
      <c r="B755" s="19">
        <v>4718</v>
      </c>
      <c r="C755" s="19">
        <v>2911</v>
      </c>
      <c r="D755" s="19">
        <v>1513</v>
      </c>
    </row>
    <row r="756" spans="1:4">
      <c r="A756" s="45">
        <v>43100</v>
      </c>
      <c r="B756" s="19">
        <v>4924</v>
      </c>
      <c r="C756" s="19">
        <v>3024</v>
      </c>
      <c r="D756" s="19">
        <v>1581</v>
      </c>
    </row>
    <row r="757" spans="1:4">
      <c r="A757" s="45">
        <v>43131</v>
      </c>
      <c r="B757" s="19">
        <v>4922</v>
      </c>
      <c r="C757" s="19">
        <v>2904</v>
      </c>
      <c r="D757" s="19">
        <v>1675</v>
      </c>
    </row>
    <row r="758" spans="1:4">
      <c r="A758" s="45">
        <v>43159</v>
      </c>
      <c r="B758" s="19">
        <v>5063</v>
      </c>
      <c r="C758" s="19">
        <v>3272</v>
      </c>
      <c r="D758" s="19">
        <v>1547</v>
      </c>
    </row>
    <row r="759" spans="1:4">
      <c r="A759" s="45">
        <v>43190</v>
      </c>
      <c r="B759" s="19">
        <v>4916</v>
      </c>
      <c r="C759" s="19">
        <v>2947</v>
      </c>
      <c r="D759" s="19">
        <v>1640</v>
      </c>
    </row>
    <row r="760" spans="1:4">
      <c r="A760" s="45">
        <v>43220</v>
      </c>
      <c r="B760" s="19">
        <v>4851</v>
      </c>
      <c r="C760" s="19">
        <v>2937</v>
      </c>
      <c r="D760" s="19">
        <v>1553</v>
      </c>
    </row>
    <row r="761" spans="1:4">
      <c r="A761" s="45">
        <v>43251</v>
      </c>
      <c r="B761" s="19">
        <v>4893</v>
      </c>
      <c r="C761" s="19">
        <v>3042</v>
      </c>
      <c r="D761" s="19">
        <v>1457</v>
      </c>
    </row>
    <row r="762" spans="1:4">
      <c r="A762" s="45">
        <v>43281</v>
      </c>
      <c r="B762" s="19">
        <v>4673</v>
      </c>
      <c r="C762" s="19">
        <v>2987</v>
      </c>
      <c r="D762" s="19">
        <v>1418</v>
      </c>
    </row>
    <row r="763" spans="1:4">
      <c r="A763" s="45">
        <v>43312</v>
      </c>
      <c r="B763" s="19">
        <v>4499</v>
      </c>
      <c r="C763" s="19">
        <v>2813</v>
      </c>
      <c r="D763" s="19">
        <v>1411</v>
      </c>
    </row>
    <row r="764" spans="1:4">
      <c r="A764" s="45">
        <v>43343</v>
      </c>
      <c r="B764" s="19">
        <v>4305</v>
      </c>
      <c r="C764" s="19">
        <v>2565</v>
      </c>
      <c r="D764" s="19">
        <v>1331</v>
      </c>
    </row>
    <row r="765" spans="1:4">
      <c r="A765" s="45">
        <v>43373</v>
      </c>
      <c r="B765" s="19">
        <v>4556</v>
      </c>
      <c r="C765" s="19">
        <v>2784</v>
      </c>
      <c r="D765" s="19">
        <v>1457</v>
      </c>
    </row>
    <row r="766" spans="1:4">
      <c r="A766" s="45">
        <v>43404</v>
      </c>
      <c r="B766" s="19">
        <v>4482</v>
      </c>
      <c r="C766" s="19">
        <v>2759</v>
      </c>
      <c r="D766" s="19">
        <v>1454</v>
      </c>
    </row>
    <row r="767" spans="1:4">
      <c r="A767" s="45">
        <v>43434</v>
      </c>
      <c r="B767" s="19">
        <v>4674</v>
      </c>
      <c r="C767" s="19">
        <v>2810</v>
      </c>
      <c r="D767" s="19">
        <v>1567</v>
      </c>
    </row>
    <row r="768" spans="1:4">
      <c r="A768" s="45">
        <v>43465</v>
      </c>
      <c r="B768" s="19">
        <v>4559</v>
      </c>
      <c r="C768" s="19">
        <v>2804</v>
      </c>
      <c r="D768" s="19">
        <v>1494</v>
      </c>
    </row>
    <row r="769" spans="1:4">
      <c r="A769" s="45">
        <v>43496</v>
      </c>
      <c r="B769" s="19">
        <v>5080</v>
      </c>
      <c r="C769" s="19">
        <v>3435</v>
      </c>
      <c r="D769" s="19">
        <v>1404</v>
      </c>
    </row>
    <row r="770" spans="1:4">
      <c r="A770" s="45">
        <v>43524</v>
      </c>
      <c r="B770" s="19">
        <v>4291</v>
      </c>
      <c r="C770" s="19">
        <v>2746</v>
      </c>
      <c r="D770" s="19">
        <v>1337</v>
      </c>
    </row>
    <row r="771" spans="1:4">
      <c r="A771" s="45">
        <v>43555</v>
      </c>
      <c r="B771" s="19">
        <v>4487</v>
      </c>
      <c r="C771" s="19">
        <v>2869</v>
      </c>
      <c r="D771" s="19">
        <v>1319</v>
      </c>
    </row>
    <row r="772" spans="1:4">
      <c r="A772" s="45">
        <v>43585</v>
      </c>
      <c r="B772" s="19">
        <v>4640</v>
      </c>
      <c r="C772" s="19">
        <v>2889</v>
      </c>
      <c r="D772" s="19">
        <v>1449</v>
      </c>
    </row>
    <row r="773" spans="1:4">
      <c r="A773" s="45">
        <v>43616</v>
      </c>
      <c r="B773" s="19">
        <v>4275</v>
      </c>
      <c r="C773" s="19">
        <v>2624</v>
      </c>
      <c r="D773" s="19">
        <v>1312</v>
      </c>
    </row>
    <row r="774" spans="1:4">
      <c r="A774" s="45">
        <v>43646</v>
      </c>
      <c r="B774" s="19">
        <v>4245</v>
      </c>
      <c r="C774" s="19">
        <v>2652</v>
      </c>
      <c r="D774" s="19">
        <v>1302</v>
      </c>
    </row>
    <row r="775" spans="1:4">
      <c r="A775" s="45">
        <v>43677</v>
      </c>
      <c r="B775" s="19">
        <v>3826</v>
      </c>
      <c r="C775" s="19">
        <v>2259</v>
      </c>
      <c r="D775" s="19">
        <v>1342</v>
      </c>
    </row>
    <row r="776" spans="1:4">
      <c r="A776" s="45">
        <v>43708</v>
      </c>
      <c r="B776" s="19">
        <v>4281</v>
      </c>
      <c r="C776" s="19">
        <v>2634</v>
      </c>
      <c r="D776" s="19">
        <v>1317</v>
      </c>
    </row>
    <row r="777" spans="1:4">
      <c r="A777" s="45">
        <v>43738</v>
      </c>
      <c r="B777" s="19">
        <v>4232</v>
      </c>
      <c r="C777" s="19">
        <v>2543</v>
      </c>
      <c r="D777" s="19">
        <v>1310</v>
      </c>
    </row>
    <row r="778" spans="1:4">
      <c r="A778" s="45">
        <v>43769</v>
      </c>
      <c r="B778" s="19">
        <v>4277</v>
      </c>
      <c r="C778" s="19">
        <v>2694</v>
      </c>
      <c r="D778" s="19">
        <v>1282</v>
      </c>
    </row>
    <row r="779" spans="1:4">
      <c r="A779" s="45">
        <v>43799</v>
      </c>
      <c r="B779" s="19">
        <v>4216</v>
      </c>
      <c r="C779" s="19">
        <v>2568</v>
      </c>
      <c r="D779" s="19">
        <v>1269</v>
      </c>
    </row>
    <row r="780" spans="1:4">
      <c r="A780" s="45">
        <v>43830</v>
      </c>
      <c r="B780" s="19">
        <v>4119</v>
      </c>
      <c r="C780" s="19">
        <v>2587</v>
      </c>
      <c r="D780" s="19">
        <v>1252</v>
      </c>
    </row>
    <row r="781" spans="1:4">
      <c r="A781" s="45">
        <v>43861</v>
      </c>
      <c r="B781" s="19">
        <v>4130</v>
      </c>
      <c r="C781" s="19">
        <v>2549</v>
      </c>
      <c r="D781" s="19">
        <v>1333</v>
      </c>
    </row>
    <row r="782" spans="1:4">
      <c r="A782" s="45">
        <v>43890</v>
      </c>
      <c r="B782" s="19">
        <v>4304</v>
      </c>
      <c r="C782" s="19">
        <v>2763</v>
      </c>
      <c r="D782" s="19">
        <v>1330</v>
      </c>
    </row>
    <row r="783" spans="1:4">
      <c r="A783" s="45">
        <v>43921</v>
      </c>
      <c r="B783" s="19">
        <v>5728</v>
      </c>
      <c r="C783" s="19">
        <v>4064</v>
      </c>
      <c r="D783" s="19">
        <v>1300</v>
      </c>
    </row>
    <row r="784" spans="1:4">
      <c r="A784" s="45">
        <v>43951</v>
      </c>
      <c r="B784" s="19">
        <v>10739</v>
      </c>
      <c r="C784" s="19">
        <v>9836</v>
      </c>
      <c r="D784" s="19">
        <v>705</v>
      </c>
    </row>
    <row r="785" spans="1:4">
      <c r="A785" s="45">
        <v>43982</v>
      </c>
      <c r="B785" s="19">
        <v>10486</v>
      </c>
      <c r="C785" s="19">
        <v>9433</v>
      </c>
      <c r="D785" s="19">
        <v>826</v>
      </c>
    </row>
    <row r="786" spans="1:4">
      <c r="A786" s="45">
        <v>44012</v>
      </c>
      <c r="B786" s="19">
        <v>8939</v>
      </c>
      <c r="C786" s="19">
        <v>7843</v>
      </c>
      <c r="D786" s="19">
        <v>935</v>
      </c>
    </row>
    <row r="787" spans="1:4">
      <c r="A787" s="45">
        <v>44043</v>
      </c>
      <c r="B787" s="19">
        <v>8336</v>
      </c>
      <c r="C787" s="19">
        <v>7177</v>
      </c>
      <c r="D787" s="19">
        <v>1013</v>
      </c>
    </row>
    <row r="788" spans="1:4">
      <c r="A788" s="45">
        <v>44074</v>
      </c>
      <c r="B788" s="19">
        <v>7439</v>
      </c>
      <c r="C788" s="19">
        <v>6110</v>
      </c>
      <c r="D788" s="19">
        <v>1107</v>
      </c>
    </row>
    <row r="789" spans="1:4">
      <c r="A789" s="45">
        <v>44104</v>
      </c>
      <c r="B789" s="19">
        <v>6197</v>
      </c>
      <c r="C789" s="19">
        <v>4823</v>
      </c>
      <c r="D789" s="19">
        <v>1112</v>
      </c>
    </row>
    <row r="790" spans="1:4">
      <c r="A790" s="45">
        <v>44135</v>
      </c>
      <c r="B790" s="19">
        <v>6552</v>
      </c>
      <c r="C790" s="19">
        <v>5227</v>
      </c>
      <c r="D790" s="19">
        <v>1113</v>
      </c>
    </row>
    <row r="791" spans="1:4">
      <c r="A791" s="45">
        <v>44165</v>
      </c>
      <c r="B791" s="19">
        <v>6582</v>
      </c>
      <c r="C791" s="19">
        <v>5176</v>
      </c>
      <c r="D791" s="19">
        <v>1163</v>
      </c>
    </row>
    <row r="792" spans="1:4">
      <c r="A792" s="45">
        <v>44196</v>
      </c>
      <c r="B792" s="19">
        <v>6082</v>
      </c>
      <c r="C792" s="19">
        <v>4819</v>
      </c>
      <c r="D792" s="19">
        <v>1037</v>
      </c>
    </row>
    <row r="793" spans="1:4">
      <c r="A793" s="45">
        <v>44227</v>
      </c>
      <c r="B793" s="19">
        <v>5824</v>
      </c>
      <c r="C793" s="19">
        <v>4691</v>
      </c>
      <c r="D793" s="19">
        <v>986</v>
      </c>
    </row>
    <row r="794" spans="1:4">
      <c r="A794" s="45">
        <v>44255</v>
      </c>
      <c r="B794" s="19">
        <v>5986</v>
      </c>
      <c r="C794" s="19">
        <v>4661</v>
      </c>
      <c r="D794" s="19">
        <v>1154</v>
      </c>
    </row>
    <row r="795" spans="1:4">
      <c r="A795" s="45">
        <v>44286</v>
      </c>
      <c r="B795" s="19">
        <v>5804</v>
      </c>
      <c r="C795" s="19">
        <v>4592</v>
      </c>
      <c r="D795" s="19">
        <v>982</v>
      </c>
    </row>
  </sheetData>
  <phoneticPr fontId="2" type="noConversion"/>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D185"/>
  <sheetViews>
    <sheetView workbookViewId="0">
      <pane ySplit="4" topLeftCell="A172" activePane="bottomLeft" state="frozen"/>
      <selection pane="bottomLeft" activeCell="C184" sqref="C184"/>
    </sheetView>
  </sheetViews>
  <sheetFormatPr defaultColWidth="8.58203125" defaultRowHeight="14"/>
  <cols>
    <col min="1" max="1" width="8.58203125" style="1"/>
    <col min="2" max="2" width="11.33203125" style="1" customWidth="1"/>
    <col min="3" max="3" width="12.4140625" style="1" customWidth="1"/>
    <col min="4" max="16384" width="8.58203125" style="1"/>
  </cols>
  <sheetData>
    <row r="1" spans="1:4">
      <c r="A1" s="47" t="e">
        <f ca="1">[1]!edb()</f>
        <v>#NAME?</v>
      </c>
    </row>
    <row r="2" spans="1:4" ht="73.5" customHeight="1">
      <c r="A2" s="1" t="s">
        <v>106</v>
      </c>
      <c r="B2" s="51" t="s">
        <v>188</v>
      </c>
      <c r="C2" s="51" t="s">
        <v>147</v>
      </c>
      <c r="D2" s="1" t="s">
        <v>60</v>
      </c>
    </row>
    <row r="3" spans="1:4">
      <c r="A3" s="1" t="s">
        <v>110</v>
      </c>
      <c r="B3" s="1" t="s">
        <v>111</v>
      </c>
      <c r="C3" s="1" t="s">
        <v>111</v>
      </c>
    </row>
    <row r="4" spans="1:4">
      <c r="A4" s="1" t="s">
        <v>112</v>
      </c>
      <c r="B4" s="1" t="s">
        <v>148</v>
      </c>
      <c r="C4" s="1" t="s">
        <v>148</v>
      </c>
    </row>
    <row r="5" spans="1:4">
      <c r="A5" s="45">
        <v>38807</v>
      </c>
      <c r="B5" s="19">
        <v>34.200000000000003</v>
      </c>
      <c r="C5" s="19">
        <v>39.799999999999997</v>
      </c>
    </row>
    <row r="6" spans="1:4">
      <c r="A6" s="45">
        <v>38837</v>
      </c>
      <c r="B6" s="19">
        <v>34.299999999999997</v>
      </c>
      <c r="C6" s="19">
        <v>39.799999999999997</v>
      </c>
    </row>
    <row r="7" spans="1:4">
      <c r="A7" s="45">
        <v>38868</v>
      </c>
      <c r="B7" s="19">
        <v>34.299999999999997</v>
      </c>
      <c r="C7" s="19">
        <v>40</v>
      </c>
    </row>
    <row r="8" spans="1:4">
      <c r="A8" s="45">
        <v>38898</v>
      </c>
      <c r="B8" s="19">
        <v>34.4</v>
      </c>
      <c r="C8" s="19">
        <v>40.1</v>
      </c>
    </row>
    <row r="9" spans="1:4">
      <c r="A9" s="45">
        <v>38929</v>
      </c>
      <c r="B9" s="19">
        <v>34.4</v>
      </c>
      <c r="C9" s="19">
        <v>40</v>
      </c>
    </row>
    <row r="10" spans="1:4">
      <c r="A10" s="45">
        <v>38960</v>
      </c>
      <c r="B10" s="19">
        <v>34.299999999999997</v>
      </c>
      <c r="C10" s="19">
        <v>39.9</v>
      </c>
    </row>
    <row r="11" spans="1:4">
      <c r="A11" s="45">
        <v>38990</v>
      </c>
      <c r="B11" s="19">
        <v>34.4</v>
      </c>
      <c r="C11" s="19">
        <v>39.9</v>
      </c>
    </row>
    <row r="12" spans="1:4">
      <c r="A12" s="45">
        <v>39021</v>
      </c>
      <c r="B12" s="19">
        <v>34.299999999999997</v>
      </c>
      <c r="C12" s="19">
        <v>40</v>
      </c>
    </row>
    <row r="13" spans="1:4">
      <c r="A13" s="45">
        <v>39051</v>
      </c>
      <c r="B13" s="19">
        <v>34.4</v>
      </c>
      <c r="C13" s="19">
        <v>39.9</v>
      </c>
    </row>
    <row r="14" spans="1:4">
      <c r="A14" s="45">
        <v>39082</v>
      </c>
      <c r="B14" s="19">
        <v>34.4</v>
      </c>
      <c r="C14" s="19">
        <v>39.9</v>
      </c>
    </row>
    <row r="15" spans="1:4">
      <c r="A15" s="45">
        <v>39113</v>
      </c>
      <c r="B15" s="19">
        <v>34.299999999999997</v>
      </c>
      <c r="C15" s="19">
        <v>40</v>
      </c>
    </row>
    <row r="16" spans="1:4">
      <c r="A16" s="45">
        <v>39141</v>
      </c>
      <c r="B16" s="19">
        <v>34.299999999999997</v>
      </c>
      <c r="C16" s="19">
        <v>39.799999999999997</v>
      </c>
    </row>
    <row r="17" spans="1:3">
      <c r="A17" s="45">
        <v>39172</v>
      </c>
      <c r="B17" s="19">
        <v>34.4</v>
      </c>
      <c r="C17" s="19">
        <v>40</v>
      </c>
    </row>
    <row r="18" spans="1:3">
      <c r="A18" s="45">
        <v>39202</v>
      </c>
      <c r="B18" s="19">
        <v>34.299999999999997</v>
      </c>
      <c r="C18" s="19">
        <v>40.1</v>
      </c>
    </row>
    <row r="19" spans="1:3">
      <c r="A19" s="45">
        <v>39233</v>
      </c>
      <c r="B19" s="19">
        <v>34.4</v>
      </c>
      <c r="C19" s="19">
        <v>40</v>
      </c>
    </row>
    <row r="20" spans="1:3">
      <c r="A20" s="45">
        <v>39263</v>
      </c>
      <c r="B20" s="19">
        <v>34.5</v>
      </c>
      <c r="C20" s="19">
        <v>40.1</v>
      </c>
    </row>
    <row r="21" spans="1:3">
      <c r="A21" s="45">
        <v>39294</v>
      </c>
      <c r="B21" s="19">
        <v>34.4</v>
      </c>
      <c r="C21" s="19">
        <v>40.1</v>
      </c>
    </row>
    <row r="22" spans="1:3">
      <c r="A22" s="45">
        <v>39325</v>
      </c>
      <c r="B22" s="19">
        <v>34.4</v>
      </c>
      <c r="C22" s="19">
        <v>40</v>
      </c>
    </row>
    <row r="23" spans="1:3">
      <c r="A23" s="45">
        <v>39355</v>
      </c>
      <c r="B23" s="19">
        <v>34.4</v>
      </c>
      <c r="C23" s="19">
        <v>40.1</v>
      </c>
    </row>
    <row r="24" spans="1:3">
      <c r="A24" s="45">
        <v>39386</v>
      </c>
      <c r="B24" s="19">
        <v>34.299999999999997</v>
      </c>
      <c r="C24" s="19">
        <v>39.9</v>
      </c>
    </row>
    <row r="25" spans="1:3">
      <c r="A25" s="45">
        <v>39416</v>
      </c>
      <c r="B25" s="19">
        <v>34.4</v>
      </c>
      <c r="C25" s="19">
        <v>40.1</v>
      </c>
    </row>
    <row r="26" spans="1:3">
      <c r="A26" s="45">
        <v>39447</v>
      </c>
      <c r="B26" s="19">
        <v>34.4</v>
      </c>
      <c r="C26" s="19">
        <v>40.1</v>
      </c>
    </row>
    <row r="27" spans="1:3">
      <c r="A27" s="45">
        <v>39478</v>
      </c>
      <c r="B27" s="19">
        <v>34.4</v>
      </c>
      <c r="C27" s="19">
        <v>40</v>
      </c>
    </row>
    <row r="28" spans="1:3">
      <c r="A28" s="45">
        <v>39507</v>
      </c>
      <c r="B28" s="19">
        <v>34.4</v>
      </c>
      <c r="C28" s="19">
        <v>40</v>
      </c>
    </row>
    <row r="29" spans="1:3">
      <c r="A29" s="45">
        <v>39538</v>
      </c>
      <c r="B29" s="19">
        <v>34.5</v>
      </c>
      <c r="C29" s="19">
        <v>40.200000000000003</v>
      </c>
    </row>
    <row r="30" spans="1:3">
      <c r="A30" s="45">
        <v>39568</v>
      </c>
      <c r="B30" s="19">
        <v>34.299999999999997</v>
      </c>
      <c r="C30" s="19">
        <v>40</v>
      </c>
    </row>
    <row r="31" spans="1:3">
      <c r="A31" s="45">
        <v>39599</v>
      </c>
      <c r="B31" s="19">
        <v>34.4</v>
      </c>
      <c r="C31" s="19">
        <v>40</v>
      </c>
    </row>
    <row r="32" spans="1:3">
      <c r="A32" s="45">
        <v>39629</v>
      </c>
      <c r="B32" s="19">
        <v>34.4</v>
      </c>
      <c r="C32" s="19">
        <v>40.1</v>
      </c>
    </row>
    <row r="33" spans="1:3">
      <c r="A33" s="45">
        <v>39660</v>
      </c>
      <c r="B33" s="19">
        <v>34.299999999999997</v>
      </c>
      <c r="C33" s="19">
        <v>39.799999999999997</v>
      </c>
    </row>
    <row r="34" spans="1:3">
      <c r="A34" s="45">
        <v>39691</v>
      </c>
      <c r="B34" s="19">
        <v>34.299999999999997</v>
      </c>
      <c r="C34" s="19">
        <v>39.9</v>
      </c>
    </row>
    <row r="35" spans="1:3">
      <c r="A35" s="45">
        <v>39721</v>
      </c>
      <c r="B35" s="19">
        <v>34.200000000000003</v>
      </c>
      <c r="C35" s="19">
        <v>39.6</v>
      </c>
    </row>
    <row r="36" spans="1:3">
      <c r="A36" s="45">
        <v>39752</v>
      </c>
      <c r="B36" s="19">
        <v>34.200000000000003</v>
      </c>
      <c r="C36" s="19">
        <v>39.6</v>
      </c>
    </row>
    <row r="37" spans="1:3">
      <c r="A37" s="45">
        <v>39782</v>
      </c>
      <c r="B37" s="19">
        <v>34.1</v>
      </c>
      <c r="C37" s="19">
        <v>39.4</v>
      </c>
    </row>
    <row r="38" spans="1:3">
      <c r="A38" s="45">
        <v>39813</v>
      </c>
      <c r="B38" s="19">
        <v>33.9</v>
      </c>
      <c r="C38" s="19">
        <v>39</v>
      </c>
    </row>
    <row r="39" spans="1:3">
      <c r="A39" s="45">
        <v>39844</v>
      </c>
      <c r="B39" s="19">
        <v>34</v>
      </c>
      <c r="C39" s="19">
        <v>38.9</v>
      </c>
    </row>
    <row r="40" spans="1:3">
      <c r="A40" s="45">
        <v>39872</v>
      </c>
      <c r="B40" s="19">
        <v>34</v>
      </c>
      <c r="C40" s="19">
        <v>39</v>
      </c>
    </row>
    <row r="41" spans="1:3">
      <c r="A41" s="45">
        <v>39903</v>
      </c>
      <c r="B41" s="19">
        <v>33.799999999999997</v>
      </c>
      <c r="C41" s="19">
        <v>38.6</v>
      </c>
    </row>
    <row r="42" spans="1:3">
      <c r="A42" s="45">
        <v>39933</v>
      </c>
      <c r="B42" s="19">
        <v>33.799999999999997</v>
      </c>
      <c r="C42" s="19">
        <v>38.700000000000003</v>
      </c>
    </row>
    <row r="43" spans="1:3">
      <c r="A43" s="45">
        <v>39964</v>
      </c>
      <c r="B43" s="19">
        <v>33.799999999999997</v>
      </c>
      <c r="C43" s="19">
        <v>38.6</v>
      </c>
    </row>
    <row r="44" spans="1:3">
      <c r="A44" s="45">
        <v>39994</v>
      </c>
      <c r="B44" s="19">
        <v>33.700000000000003</v>
      </c>
      <c r="C44" s="19">
        <v>38.700000000000003</v>
      </c>
    </row>
    <row r="45" spans="1:3">
      <c r="A45" s="45">
        <v>40025</v>
      </c>
      <c r="B45" s="19">
        <v>33.799999999999997</v>
      </c>
      <c r="C45" s="19">
        <v>39</v>
      </c>
    </row>
    <row r="46" spans="1:3">
      <c r="A46" s="45">
        <v>40056</v>
      </c>
      <c r="B46" s="19">
        <v>33.799999999999997</v>
      </c>
      <c r="C46" s="19">
        <v>39.1</v>
      </c>
    </row>
    <row r="47" spans="1:3">
      <c r="A47" s="45">
        <v>40086</v>
      </c>
      <c r="B47" s="19">
        <v>33.9</v>
      </c>
      <c r="C47" s="19">
        <v>39.200000000000003</v>
      </c>
    </row>
    <row r="48" spans="1:3">
      <c r="A48" s="45">
        <v>40117</v>
      </c>
      <c r="B48" s="19">
        <v>33.799999999999997</v>
      </c>
      <c r="C48" s="19">
        <v>39.299999999999997</v>
      </c>
    </row>
    <row r="49" spans="1:3">
      <c r="A49" s="45">
        <v>40147</v>
      </c>
      <c r="B49" s="19">
        <v>33.9</v>
      </c>
      <c r="C49" s="19">
        <v>39.6</v>
      </c>
    </row>
    <row r="50" spans="1:3">
      <c r="A50" s="45">
        <v>40178</v>
      </c>
      <c r="B50" s="19">
        <v>33.9</v>
      </c>
      <c r="C50" s="19">
        <v>39.700000000000003</v>
      </c>
    </row>
    <row r="51" spans="1:3">
      <c r="A51" s="45">
        <v>40209</v>
      </c>
      <c r="B51" s="19">
        <v>34.1</v>
      </c>
      <c r="C51" s="19">
        <v>39.9</v>
      </c>
    </row>
    <row r="52" spans="1:3">
      <c r="A52" s="45">
        <v>40237</v>
      </c>
      <c r="B52" s="19">
        <v>33.799999999999997</v>
      </c>
      <c r="C52" s="19">
        <v>39.6</v>
      </c>
    </row>
    <row r="53" spans="1:3">
      <c r="A53" s="45">
        <v>40268</v>
      </c>
      <c r="B53" s="19">
        <v>34</v>
      </c>
      <c r="C53" s="19">
        <v>40</v>
      </c>
    </row>
    <row r="54" spans="1:3">
      <c r="A54" s="45">
        <v>40298</v>
      </c>
      <c r="B54" s="19">
        <v>34.1</v>
      </c>
      <c r="C54" s="19">
        <v>40.200000000000003</v>
      </c>
    </row>
    <row r="55" spans="1:3">
      <c r="A55" s="45">
        <v>40329</v>
      </c>
      <c r="B55" s="19">
        <v>34.1</v>
      </c>
      <c r="C55" s="19">
        <v>40.5</v>
      </c>
    </row>
    <row r="56" spans="1:3">
      <c r="A56" s="45">
        <v>40359</v>
      </c>
      <c r="B56" s="19">
        <v>34.1</v>
      </c>
      <c r="C56" s="19">
        <v>40.1</v>
      </c>
    </row>
    <row r="57" spans="1:3">
      <c r="A57" s="45">
        <v>40390</v>
      </c>
      <c r="B57" s="19">
        <v>34.200000000000003</v>
      </c>
      <c r="C57" s="19">
        <v>40.200000000000003</v>
      </c>
    </row>
    <row r="58" spans="1:3">
      <c r="A58" s="45">
        <v>40421</v>
      </c>
      <c r="B58" s="19">
        <v>34.200000000000003</v>
      </c>
      <c r="C58" s="19">
        <v>40.299999999999997</v>
      </c>
    </row>
    <row r="59" spans="1:3">
      <c r="A59" s="45">
        <v>40451</v>
      </c>
      <c r="B59" s="19">
        <v>34.299999999999997</v>
      </c>
      <c r="C59" s="19">
        <v>40.4</v>
      </c>
    </row>
    <row r="60" spans="1:3">
      <c r="A60" s="45">
        <v>40482</v>
      </c>
      <c r="B60" s="19">
        <v>34.299999999999997</v>
      </c>
      <c r="C60" s="19">
        <v>40.4</v>
      </c>
    </row>
    <row r="61" spans="1:3">
      <c r="A61" s="45">
        <v>40512</v>
      </c>
      <c r="B61" s="19">
        <v>34.200000000000003</v>
      </c>
      <c r="C61" s="19">
        <v>40.4</v>
      </c>
    </row>
    <row r="62" spans="1:3">
      <c r="A62" s="45">
        <v>40543</v>
      </c>
      <c r="B62" s="19">
        <v>34.299999999999997</v>
      </c>
      <c r="C62" s="19">
        <v>40.4</v>
      </c>
    </row>
    <row r="63" spans="1:3">
      <c r="A63" s="45">
        <v>40574</v>
      </c>
      <c r="B63" s="19">
        <v>34.200000000000003</v>
      </c>
      <c r="C63" s="19">
        <v>40.299999999999997</v>
      </c>
    </row>
    <row r="64" spans="1:3">
      <c r="A64" s="45">
        <v>40602</v>
      </c>
      <c r="B64" s="19">
        <v>34.299999999999997</v>
      </c>
      <c r="C64" s="19">
        <v>40.5</v>
      </c>
    </row>
    <row r="65" spans="1:3">
      <c r="A65" s="45">
        <v>40633</v>
      </c>
      <c r="B65" s="19">
        <v>34.299999999999997</v>
      </c>
      <c r="C65" s="19">
        <v>40.4</v>
      </c>
    </row>
    <row r="66" spans="1:3">
      <c r="A66" s="45">
        <v>40663</v>
      </c>
      <c r="B66" s="19">
        <v>34.4</v>
      </c>
      <c r="C66" s="19">
        <v>40.4</v>
      </c>
    </row>
    <row r="67" spans="1:3">
      <c r="A67" s="45">
        <v>40694</v>
      </c>
      <c r="B67" s="19">
        <v>34.299999999999997</v>
      </c>
      <c r="C67" s="19">
        <v>40.5</v>
      </c>
    </row>
    <row r="68" spans="1:3">
      <c r="A68" s="45">
        <v>40724</v>
      </c>
      <c r="B68" s="19">
        <v>34.299999999999997</v>
      </c>
      <c r="C68" s="19">
        <v>40.4</v>
      </c>
    </row>
    <row r="69" spans="1:3">
      <c r="A69" s="45">
        <v>40755</v>
      </c>
      <c r="B69" s="19">
        <v>34.4</v>
      </c>
      <c r="C69" s="19">
        <v>40.4</v>
      </c>
    </row>
    <row r="70" spans="1:3">
      <c r="A70" s="45">
        <v>40786</v>
      </c>
      <c r="B70" s="19">
        <v>34.299999999999997</v>
      </c>
      <c r="C70" s="19">
        <v>40.4</v>
      </c>
    </row>
    <row r="71" spans="1:3">
      <c r="A71" s="45">
        <v>40816</v>
      </c>
      <c r="B71" s="19">
        <v>34.4</v>
      </c>
      <c r="C71" s="19">
        <v>40.299999999999997</v>
      </c>
    </row>
    <row r="72" spans="1:3">
      <c r="A72" s="45">
        <v>40847</v>
      </c>
      <c r="B72" s="19">
        <v>34.4</v>
      </c>
      <c r="C72" s="19">
        <v>40.6</v>
      </c>
    </row>
    <row r="73" spans="1:3">
      <c r="A73" s="45">
        <v>40877</v>
      </c>
      <c r="B73" s="19">
        <v>34.4</v>
      </c>
      <c r="C73" s="19">
        <v>40.4</v>
      </c>
    </row>
    <row r="74" spans="1:3">
      <c r="A74" s="45">
        <v>40908</v>
      </c>
      <c r="B74" s="19">
        <v>34.4</v>
      </c>
      <c r="C74" s="19">
        <v>40.6</v>
      </c>
    </row>
    <row r="75" spans="1:3">
      <c r="A75" s="45">
        <v>40939</v>
      </c>
      <c r="B75" s="19">
        <v>34.5</v>
      </c>
      <c r="C75" s="19">
        <v>40.799999999999997</v>
      </c>
    </row>
    <row r="76" spans="1:3">
      <c r="A76" s="45">
        <v>40968</v>
      </c>
      <c r="B76" s="19">
        <v>34.5</v>
      </c>
      <c r="C76" s="19">
        <v>40.799999999999997</v>
      </c>
    </row>
    <row r="77" spans="1:3">
      <c r="A77" s="45">
        <v>40999</v>
      </c>
      <c r="B77" s="19">
        <v>34.4</v>
      </c>
      <c r="C77" s="19">
        <v>40.700000000000003</v>
      </c>
    </row>
    <row r="78" spans="1:3">
      <c r="A78" s="45">
        <v>41029</v>
      </c>
      <c r="B78" s="19">
        <v>34.5</v>
      </c>
      <c r="C78" s="19">
        <v>40.799999999999997</v>
      </c>
    </row>
    <row r="79" spans="1:3">
      <c r="A79" s="45">
        <v>41060</v>
      </c>
      <c r="B79" s="19">
        <v>34.4</v>
      </c>
      <c r="C79" s="19">
        <v>40.6</v>
      </c>
    </row>
    <row r="80" spans="1:3">
      <c r="A80" s="45">
        <v>41090</v>
      </c>
      <c r="B80" s="19">
        <v>34.4</v>
      </c>
      <c r="C80" s="19">
        <v>40.700000000000003</v>
      </c>
    </row>
    <row r="81" spans="1:3">
      <c r="A81" s="45">
        <v>41121</v>
      </c>
      <c r="B81" s="19">
        <v>34.4</v>
      </c>
      <c r="C81" s="19">
        <v>40.700000000000003</v>
      </c>
    </row>
    <row r="82" spans="1:3">
      <c r="A82" s="45">
        <v>41152</v>
      </c>
      <c r="B82" s="19">
        <v>34.4</v>
      </c>
      <c r="C82" s="19">
        <v>40.5</v>
      </c>
    </row>
    <row r="83" spans="1:3">
      <c r="A83" s="45">
        <v>41182</v>
      </c>
      <c r="B83" s="19">
        <v>34.4</v>
      </c>
      <c r="C83" s="19">
        <v>40.6</v>
      </c>
    </row>
    <row r="84" spans="1:3">
      <c r="A84" s="45">
        <v>41213</v>
      </c>
      <c r="B84" s="19">
        <v>34.4</v>
      </c>
      <c r="C84" s="19">
        <v>40.6</v>
      </c>
    </row>
    <row r="85" spans="1:3">
      <c r="A85" s="45">
        <v>41243</v>
      </c>
      <c r="B85" s="19">
        <v>34.4</v>
      </c>
      <c r="C85" s="19">
        <v>40.6</v>
      </c>
    </row>
    <row r="86" spans="1:3">
      <c r="A86" s="45">
        <v>41274</v>
      </c>
      <c r="B86" s="19">
        <v>34.5</v>
      </c>
      <c r="C86" s="19">
        <v>40.700000000000003</v>
      </c>
    </row>
    <row r="87" spans="1:3">
      <c r="A87" s="45">
        <v>41305</v>
      </c>
      <c r="B87" s="19">
        <v>34.4</v>
      </c>
      <c r="C87" s="19">
        <v>40.6</v>
      </c>
    </row>
    <row r="88" spans="1:3">
      <c r="A88" s="45">
        <v>41333</v>
      </c>
      <c r="B88" s="19">
        <v>34.5</v>
      </c>
      <c r="C88" s="19">
        <v>40.9</v>
      </c>
    </row>
    <row r="89" spans="1:3">
      <c r="A89" s="45">
        <v>41364</v>
      </c>
      <c r="B89" s="19">
        <v>34.5</v>
      </c>
      <c r="C89" s="19">
        <v>40.799999999999997</v>
      </c>
    </row>
    <row r="90" spans="1:3">
      <c r="A90" s="45">
        <v>41394</v>
      </c>
      <c r="B90" s="19">
        <v>34.4</v>
      </c>
      <c r="C90" s="19">
        <v>40.700000000000003</v>
      </c>
    </row>
    <row r="91" spans="1:3">
      <c r="A91" s="45">
        <v>41425</v>
      </c>
      <c r="B91" s="19">
        <v>34.5</v>
      </c>
      <c r="C91" s="19">
        <v>40.700000000000003</v>
      </c>
    </row>
    <row r="92" spans="1:3">
      <c r="A92" s="45">
        <v>41455</v>
      </c>
      <c r="B92" s="19">
        <v>34.5</v>
      </c>
      <c r="C92" s="19">
        <v>40.799999999999997</v>
      </c>
    </row>
    <row r="93" spans="1:3">
      <c r="A93" s="45">
        <v>41486</v>
      </c>
      <c r="B93" s="19">
        <v>34.4</v>
      </c>
      <c r="C93" s="19">
        <v>40.700000000000003</v>
      </c>
    </row>
    <row r="94" spans="1:3">
      <c r="A94" s="45">
        <v>41517</v>
      </c>
      <c r="B94" s="19">
        <v>34.5</v>
      </c>
      <c r="C94" s="19">
        <v>40.9</v>
      </c>
    </row>
    <row r="95" spans="1:3">
      <c r="A95" s="45">
        <v>41547</v>
      </c>
      <c r="B95" s="19">
        <v>34.4</v>
      </c>
      <c r="C95" s="19">
        <v>40.9</v>
      </c>
    </row>
    <row r="96" spans="1:3">
      <c r="A96" s="45">
        <v>41578</v>
      </c>
      <c r="B96" s="19">
        <v>34.4</v>
      </c>
      <c r="C96" s="19">
        <v>40.799999999999997</v>
      </c>
    </row>
    <row r="97" spans="1:3">
      <c r="A97" s="45">
        <v>41608</v>
      </c>
      <c r="B97" s="19">
        <v>34.5</v>
      </c>
      <c r="C97" s="19">
        <v>41</v>
      </c>
    </row>
    <row r="98" spans="1:3">
      <c r="A98" s="45">
        <v>41639</v>
      </c>
      <c r="B98" s="19">
        <v>34.4</v>
      </c>
      <c r="C98" s="19">
        <v>40.9</v>
      </c>
    </row>
    <row r="99" spans="1:3">
      <c r="A99" s="45">
        <v>41670</v>
      </c>
      <c r="B99" s="19">
        <v>34.4</v>
      </c>
      <c r="C99" s="19">
        <v>40.700000000000003</v>
      </c>
    </row>
    <row r="100" spans="1:3">
      <c r="A100" s="45">
        <v>41698</v>
      </c>
      <c r="B100" s="19">
        <v>34.299999999999997</v>
      </c>
      <c r="C100" s="19">
        <v>40.700000000000003</v>
      </c>
    </row>
    <row r="101" spans="1:3">
      <c r="A101" s="45">
        <v>41729</v>
      </c>
      <c r="B101" s="19">
        <v>34.5</v>
      </c>
      <c r="C101" s="19">
        <v>41</v>
      </c>
    </row>
    <row r="102" spans="1:3">
      <c r="A102" s="45">
        <v>41759</v>
      </c>
      <c r="B102" s="19">
        <v>34.5</v>
      </c>
      <c r="C102" s="19">
        <v>40.9</v>
      </c>
    </row>
    <row r="103" spans="1:3">
      <c r="A103" s="45">
        <v>41790</v>
      </c>
      <c r="B103" s="19">
        <v>34.5</v>
      </c>
      <c r="C103" s="19">
        <v>41.1</v>
      </c>
    </row>
    <row r="104" spans="1:3">
      <c r="A104" s="45">
        <v>41820</v>
      </c>
      <c r="B104" s="19">
        <v>34.5</v>
      </c>
      <c r="C104" s="19">
        <v>41.1</v>
      </c>
    </row>
    <row r="105" spans="1:3">
      <c r="A105" s="45">
        <v>41851</v>
      </c>
      <c r="B105" s="19">
        <v>34.5</v>
      </c>
      <c r="C105" s="19">
        <v>40.9</v>
      </c>
    </row>
    <row r="106" spans="1:3">
      <c r="A106" s="45">
        <v>41882</v>
      </c>
      <c r="B106" s="19">
        <v>34.6</v>
      </c>
      <c r="C106" s="19">
        <v>41</v>
      </c>
    </row>
    <row r="107" spans="1:3">
      <c r="A107" s="45">
        <v>41912</v>
      </c>
      <c r="B107" s="19">
        <v>34.5</v>
      </c>
      <c r="C107" s="19">
        <v>41</v>
      </c>
    </row>
    <row r="108" spans="1:3">
      <c r="A108" s="45">
        <v>41943</v>
      </c>
      <c r="B108" s="19">
        <v>34.6</v>
      </c>
      <c r="C108" s="19">
        <v>41</v>
      </c>
    </row>
    <row r="109" spans="1:3">
      <c r="A109" s="45">
        <v>41973</v>
      </c>
      <c r="B109" s="19">
        <v>34.6</v>
      </c>
      <c r="C109" s="19">
        <v>41.1</v>
      </c>
    </row>
    <row r="110" spans="1:3">
      <c r="A110" s="45">
        <v>42004</v>
      </c>
      <c r="B110" s="19">
        <v>34.6</v>
      </c>
      <c r="C110" s="19">
        <v>41</v>
      </c>
    </row>
    <row r="111" spans="1:3">
      <c r="A111" s="45">
        <v>42035</v>
      </c>
      <c r="B111" s="19">
        <v>34.5</v>
      </c>
      <c r="C111" s="19">
        <v>40.9</v>
      </c>
    </row>
    <row r="112" spans="1:3">
      <c r="A112" s="45">
        <v>42063</v>
      </c>
      <c r="B112" s="19">
        <v>34.6</v>
      </c>
      <c r="C112" s="19">
        <v>41</v>
      </c>
    </row>
    <row r="113" spans="1:3">
      <c r="A113" s="45">
        <v>42094</v>
      </c>
      <c r="B113" s="19">
        <v>34.5</v>
      </c>
      <c r="C113" s="19">
        <v>40.799999999999997</v>
      </c>
    </row>
    <row r="114" spans="1:3">
      <c r="A114" s="45">
        <v>42124</v>
      </c>
      <c r="B114" s="19">
        <v>34.5</v>
      </c>
      <c r="C114" s="19">
        <v>40.799999999999997</v>
      </c>
    </row>
    <row r="115" spans="1:3">
      <c r="A115" s="45">
        <v>42155</v>
      </c>
      <c r="B115" s="19">
        <v>34.5</v>
      </c>
      <c r="C115" s="19">
        <v>40.799999999999997</v>
      </c>
    </row>
    <row r="116" spans="1:3">
      <c r="A116" s="45">
        <v>42185</v>
      </c>
      <c r="B116" s="19">
        <v>34.5</v>
      </c>
      <c r="C116" s="19">
        <v>40.6</v>
      </c>
    </row>
    <row r="117" spans="1:3">
      <c r="A117" s="45">
        <v>42216</v>
      </c>
      <c r="B117" s="19">
        <v>34.5</v>
      </c>
      <c r="C117" s="19">
        <v>40.799999999999997</v>
      </c>
    </row>
    <row r="118" spans="1:3">
      <c r="A118" s="45">
        <v>42247</v>
      </c>
      <c r="B118" s="19">
        <v>34.5</v>
      </c>
      <c r="C118" s="19">
        <v>40.9</v>
      </c>
    </row>
    <row r="119" spans="1:3">
      <c r="A119" s="45">
        <v>42277</v>
      </c>
      <c r="B119" s="19">
        <v>34.5</v>
      </c>
      <c r="C119" s="19">
        <v>40.6</v>
      </c>
    </row>
    <row r="120" spans="1:3">
      <c r="A120" s="45">
        <v>42308</v>
      </c>
      <c r="B120" s="19">
        <v>34.6</v>
      </c>
      <c r="C120" s="19">
        <v>40.700000000000003</v>
      </c>
    </row>
    <row r="121" spans="1:3">
      <c r="A121" s="45">
        <v>42338</v>
      </c>
      <c r="B121" s="19">
        <v>34.5</v>
      </c>
      <c r="C121" s="19">
        <v>40.700000000000003</v>
      </c>
    </row>
    <row r="122" spans="1:3">
      <c r="A122" s="45">
        <v>42369</v>
      </c>
      <c r="B122" s="19">
        <v>34.5</v>
      </c>
      <c r="C122" s="19">
        <v>40.6</v>
      </c>
    </row>
    <row r="123" spans="1:3">
      <c r="A123" s="45">
        <v>42400</v>
      </c>
      <c r="B123" s="19">
        <v>34.6</v>
      </c>
      <c r="C123" s="19">
        <v>40.799999999999997</v>
      </c>
    </row>
    <row r="124" spans="1:3">
      <c r="A124" s="45">
        <v>42429</v>
      </c>
      <c r="B124" s="19">
        <v>34.4</v>
      </c>
      <c r="C124" s="19">
        <v>40.700000000000003</v>
      </c>
    </row>
    <row r="125" spans="1:3">
      <c r="A125" s="45">
        <v>42460</v>
      </c>
      <c r="B125" s="19">
        <v>34.4</v>
      </c>
      <c r="C125" s="19">
        <v>40.700000000000003</v>
      </c>
    </row>
    <row r="126" spans="1:3">
      <c r="A126" s="45">
        <v>42490</v>
      </c>
      <c r="B126" s="19">
        <v>34.4</v>
      </c>
      <c r="C126" s="19">
        <v>40.799999999999997</v>
      </c>
    </row>
    <row r="127" spans="1:3">
      <c r="A127" s="45">
        <v>42521</v>
      </c>
      <c r="B127" s="19">
        <v>34.4</v>
      </c>
      <c r="C127" s="19">
        <v>40.799999999999997</v>
      </c>
    </row>
    <row r="128" spans="1:3">
      <c r="A128" s="45">
        <v>42551</v>
      </c>
      <c r="B128" s="19">
        <v>34.4</v>
      </c>
      <c r="C128" s="19">
        <v>40.700000000000003</v>
      </c>
    </row>
    <row r="129" spans="1:3">
      <c r="A129" s="45">
        <v>42582</v>
      </c>
      <c r="B129" s="19">
        <v>34.4</v>
      </c>
      <c r="C129" s="19">
        <v>40.700000000000003</v>
      </c>
    </row>
    <row r="130" spans="1:3">
      <c r="A130" s="45">
        <v>42613</v>
      </c>
      <c r="B130" s="19">
        <v>34.299999999999997</v>
      </c>
      <c r="C130" s="19">
        <v>40.700000000000003</v>
      </c>
    </row>
    <row r="131" spans="1:3">
      <c r="A131" s="45">
        <v>42643</v>
      </c>
      <c r="B131" s="19">
        <v>34.4</v>
      </c>
      <c r="C131" s="19">
        <v>40.799999999999997</v>
      </c>
    </row>
    <row r="132" spans="1:3">
      <c r="A132" s="45">
        <v>42674</v>
      </c>
      <c r="B132" s="19">
        <v>34.4</v>
      </c>
      <c r="C132" s="19">
        <v>40.799999999999997</v>
      </c>
    </row>
    <row r="133" spans="1:3">
      <c r="A133" s="45">
        <v>42704</v>
      </c>
      <c r="B133" s="19">
        <v>34.4</v>
      </c>
      <c r="C133" s="19">
        <v>40.6</v>
      </c>
    </row>
    <row r="134" spans="1:3">
      <c r="A134" s="45">
        <v>42735</v>
      </c>
      <c r="B134" s="19">
        <v>34.4</v>
      </c>
      <c r="C134" s="19">
        <v>40.700000000000003</v>
      </c>
    </row>
    <row r="135" spans="1:3">
      <c r="A135" s="45">
        <v>42766</v>
      </c>
      <c r="B135" s="19">
        <v>34.4</v>
      </c>
      <c r="C135" s="19">
        <v>40.700000000000003</v>
      </c>
    </row>
    <row r="136" spans="1:3">
      <c r="A136" s="45">
        <v>42794</v>
      </c>
      <c r="B136" s="19">
        <v>34.299999999999997</v>
      </c>
      <c r="C136" s="19">
        <v>40.700000000000003</v>
      </c>
    </row>
    <row r="137" spans="1:3">
      <c r="A137" s="45">
        <v>42825</v>
      </c>
      <c r="B137" s="19">
        <v>34.299999999999997</v>
      </c>
      <c r="C137" s="19">
        <v>40.6</v>
      </c>
    </row>
    <row r="138" spans="1:3">
      <c r="A138" s="45">
        <v>42855</v>
      </c>
      <c r="B138" s="19">
        <v>34.4</v>
      </c>
      <c r="C138" s="19">
        <v>40.700000000000003</v>
      </c>
    </row>
    <row r="139" spans="1:3">
      <c r="A139" s="45">
        <v>42886</v>
      </c>
      <c r="B139" s="19">
        <v>34.299999999999997</v>
      </c>
      <c r="C139" s="19">
        <v>40.799999999999997</v>
      </c>
    </row>
    <row r="140" spans="1:3">
      <c r="A140" s="45">
        <v>42916</v>
      </c>
      <c r="B140" s="19">
        <v>34.4</v>
      </c>
      <c r="C140" s="19">
        <v>40.9</v>
      </c>
    </row>
    <row r="141" spans="1:3">
      <c r="A141" s="45">
        <v>42947</v>
      </c>
      <c r="B141" s="19">
        <v>34.4</v>
      </c>
      <c r="C141" s="19">
        <v>40.9</v>
      </c>
    </row>
    <row r="142" spans="1:3">
      <c r="A142" s="45">
        <v>42978</v>
      </c>
      <c r="B142" s="19">
        <v>34.4</v>
      </c>
      <c r="C142" s="19">
        <v>40.799999999999997</v>
      </c>
    </row>
    <row r="143" spans="1:3">
      <c r="A143" s="45">
        <v>43008</v>
      </c>
      <c r="B143" s="19">
        <v>34.4</v>
      </c>
      <c r="C143" s="19">
        <v>40.799999999999997</v>
      </c>
    </row>
    <row r="144" spans="1:3">
      <c r="A144" s="45">
        <v>43039</v>
      </c>
      <c r="B144" s="19">
        <v>34.4</v>
      </c>
      <c r="C144" s="19">
        <v>40.9</v>
      </c>
    </row>
    <row r="145" spans="1:3">
      <c r="A145" s="45">
        <v>43069</v>
      </c>
      <c r="B145" s="19">
        <v>34.5</v>
      </c>
      <c r="C145" s="19">
        <v>41</v>
      </c>
    </row>
    <row r="146" spans="1:3">
      <c r="A146" s="45">
        <v>43100</v>
      </c>
      <c r="B146" s="19">
        <v>34.5</v>
      </c>
      <c r="C146" s="19">
        <v>40.799999999999997</v>
      </c>
    </row>
    <row r="147" spans="1:3">
      <c r="A147" s="45">
        <v>43131</v>
      </c>
      <c r="B147" s="19">
        <v>34.4</v>
      </c>
      <c r="C147" s="19">
        <v>40.700000000000003</v>
      </c>
    </row>
    <row r="148" spans="1:3">
      <c r="A148" s="45">
        <v>43159</v>
      </c>
      <c r="B148" s="19">
        <v>34.5</v>
      </c>
      <c r="C148" s="19">
        <v>41</v>
      </c>
    </row>
    <row r="149" spans="1:3">
      <c r="A149" s="45">
        <v>43190</v>
      </c>
      <c r="B149" s="19">
        <v>34.5</v>
      </c>
      <c r="C149" s="19">
        <v>40.9</v>
      </c>
    </row>
    <row r="150" spans="1:3">
      <c r="A150" s="45">
        <v>43220</v>
      </c>
      <c r="B150" s="19">
        <v>34.5</v>
      </c>
      <c r="C150" s="19">
        <v>41.1</v>
      </c>
    </row>
    <row r="151" spans="1:3">
      <c r="A151" s="45">
        <v>43251</v>
      </c>
      <c r="B151" s="19">
        <v>34.5</v>
      </c>
      <c r="C151" s="19">
        <v>40.9</v>
      </c>
    </row>
    <row r="152" spans="1:3">
      <c r="A152" s="45">
        <v>43281</v>
      </c>
      <c r="B152" s="19">
        <v>34.5</v>
      </c>
      <c r="C152" s="19">
        <v>41</v>
      </c>
    </row>
    <row r="153" spans="1:3">
      <c r="A153" s="45">
        <v>43312</v>
      </c>
      <c r="B153" s="19">
        <v>34.5</v>
      </c>
      <c r="C153" s="19">
        <v>41</v>
      </c>
    </row>
    <row r="154" spans="1:3">
      <c r="A154" s="45">
        <v>43343</v>
      </c>
      <c r="B154" s="19">
        <v>34.5</v>
      </c>
      <c r="C154" s="19">
        <v>40.9</v>
      </c>
    </row>
    <row r="155" spans="1:3">
      <c r="A155" s="45">
        <v>43373</v>
      </c>
      <c r="B155" s="19">
        <v>34.4</v>
      </c>
      <c r="C155" s="19">
        <v>40.799999999999997</v>
      </c>
    </row>
    <row r="156" spans="1:3">
      <c r="A156" s="45">
        <v>43404</v>
      </c>
      <c r="B156" s="19">
        <v>34.5</v>
      </c>
      <c r="C156" s="19">
        <v>40.799999999999997</v>
      </c>
    </row>
    <row r="157" spans="1:3">
      <c r="A157" s="45">
        <v>43434</v>
      </c>
      <c r="B157" s="19">
        <v>34.4</v>
      </c>
      <c r="C157" s="19">
        <v>40.799999999999997</v>
      </c>
    </row>
    <row r="158" spans="1:3">
      <c r="A158" s="45">
        <v>43465</v>
      </c>
      <c r="B158" s="19">
        <v>34.5</v>
      </c>
      <c r="C158" s="19">
        <v>40.9</v>
      </c>
    </row>
    <row r="159" spans="1:3">
      <c r="A159" s="45">
        <v>43496</v>
      </c>
      <c r="B159" s="19">
        <v>34.5</v>
      </c>
      <c r="C159" s="19">
        <v>40.799999999999997</v>
      </c>
    </row>
    <row r="160" spans="1:3">
      <c r="A160" s="45">
        <v>43524</v>
      </c>
      <c r="B160" s="19">
        <v>34.4</v>
      </c>
      <c r="C160" s="19">
        <v>40.700000000000003</v>
      </c>
    </row>
    <row r="161" spans="1:3">
      <c r="A161" s="45">
        <v>43555</v>
      </c>
      <c r="B161" s="19">
        <v>34.5</v>
      </c>
      <c r="C161" s="19">
        <v>40.700000000000003</v>
      </c>
    </row>
    <row r="162" spans="1:3">
      <c r="A162" s="45">
        <v>43585</v>
      </c>
      <c r="B162" s="19">
        <v>34.4</v>
      </c>
      <c r="C162" s="19">
        <v>40.6</v>
      </c>
    </row>
    <row r="163" spans="1:3">
      <c r="A163" s="45">
        <v>43616</v>
      </c>
      <c r="B163" s="19">
        <v>34.4</v>
      </c>
      <c r="C163" s="19">
        <v>40.6</v>
      </c>
    </row>
    <row r="164" spans="1:3">
      <c r="A164" s="45">
        <v>43646</v>
      </c>
      <c r="B164" s="19">
        <v>34.4</v>
      </c>
      <c r="C164" s="19">
        <v>40.6</v>
      </c>
    </row>
    <row r="165" spans="1:3">
      <c r="A165" s="45">
        <v>43677</v>
      </c>
      <c r="B165" s="19">
        <v>34.299999999999997</v>
      </c>
      <c r="C165" s="19">
        <v>40.4</v>
      </c>
    </row>
    <row r="166" spans="1:3">
      <c r="A166" s="45">
        <v>43708</v>
      </c>
      <c r="B166" s="19">
        <v>34.4</v>
      </c>
      <c r="C166" s="19">
        <v>40.5</v>
      </c>
    </row>
    <row r="167" spans="1:3">
      <c r="A167" s="45">
        <v>43738</v>
      </c>
      <c r="B167" s="19">
        <v>34.4</v>
      </c>
      <c r="C167" s="19">
        <v>40.5</v>
      </c>
    </row>
    <row r="168" spans="1:3">
      <c r="A168" s="45">
        <v>43769</v>
      </c>
      <c r="B168" s="19">
        <v>34.4</v>
      </c>
      <c r="C168" s="19">
        <v>40.299999999999997</v>
      </c>
    </row>
    <row r="169" spans="1:3">
      <c r="A169" s="45">
        <v>43799</v>
      </c>
      <c r="B169" s="19">
        <v>34.299999999999997</v>
      </c>
      <c r="C169" s="19">
        <v>40.5</v>
      </c>
    </row>
    <row r="170" spans="1:3">
      <c r="A170" s="45">
        <v>43830</v>
      </c>
      <c r="B170" s="19">
        <v>34.299999999999997</v>
      </c>
      <c r="C170" s="19">
        <v>40.4</v>
      </c>
    </row>
    <row r="171" spans="1:3">
      <c r="A171" s="45">
        <v>43861</v>
      </c>
      <c r="B171" s="19">
        <v>34.299999999999997</v>
      </c>
      <c r="C171" s="19">
        <v>40.4</v>
      </c>
    </row>
    <row r="172" spans="1:3">
      <c r="A172" s="45">
        <v>43890</v>
      </c>
      <c r="B172" s="19">
        <v>34.4</v>
      </c>
      <c r="C172" s="19">
        <v>40.700000000000003</v>
      </c>
    </row>
    <row r="173" spans="1:3">
      <c r="A173" s="45">
        <v>43921</v>
      </c>
      <c r="B173" s="19">
        <v>34.1</v>
      </c>
      <c r="C173" s="19">
        <v>40.299999999999997</v>
      </c>
    </row>
    <row r="174" spans="1:3">
      <c r="A174" s="45">
        <v>43951</v>
      </c>
      <c r="B174" s="19">
        <v>34.200000000000003</v>
      </c>
      <c r="C174" s="19">
        <v>38</v>
      </c>
    </row>
    <row r="175" spans="1:3">
      <c r="A175" s="45">
        <v>43982</v>
      </c>
      <c r="B175" s="19">
        <v>34.700000000000003</v>
      </c>
      <c r="C175" s="19">
        <v>38.799999999999997</v>
      </c>
    </row>
    <row r="176" spans="1:3">
      <c r="A176" s="45">
        <v>44012</v>
      </c>
      <c r="B176" s="19">
        <v>34.6</v>
      </c>
      <c r="C176" s="19">
        <v>39.1</v>
      </c>
    </row>
    <row r="177" spans="1:3">
      <c r="A177" s="45">
        <v>44043</v>
      </c>
      <c r="B177" s="19">
        <v>34.6</v>
      </c>
      <c r="C177" s="19">
        <v>39.799999999999997</v>
      </c>
    </row>
    <row r="178" spans="1:3">
      <c r="A178" s="45">
        <v>44074</v>
      </c>
      <c r="B178" s="19">
        <v>34.700000000000003</v>
      </c>
      <c r="C178" s="19">
        <v>40.1</v>
      </c>
    </row>
    <row r="179" spans="1:3">
      <c r="A179" s="45">
        <v>44104</v>
      </c>
      <c r="B179" s="19">
        <v>34.799999999999997</v>
      </c>
      <c r="C179" s="19">
        <v>40.299999999999997</v>
      </c>
    </row>
    <row r="180" spans="1:3">
      <c r="A180" s="45">
        <v>44135</v>
      </c>
      <c r="B180" s="19">
        <v>34.799999999999997</v>
      </c>
      <c r="C180" s="19">
        <v>40.4</v>
      </c>
    </row>
    <row r="181" spans="1:3">
      <c r="A181" s="45">
        <v>44165</v>
      </c>
      <c r="B181" s="19">
        <v>34.799999999999997</v>
      </c>
      <c r="C181" s="19">
        <v>40.299999999999997</v>
      </c>
    </row>
    <row r="182" spans="1:3">
      <c r="A182" s="45">
        <v>44196</v>
      </c>
      <c r="B182" s="19">
        <v>34.700000000000003</v>
      </c>
      <c r="C182" s="19">
        <v>40</v>
      </c>
    </row>
    <row r="183" spans="1:3">
      <c r="A183" s="45">
        <v>44227</v>
      </c>
      <c r="B183" s="19">
        <v>35</v>
      </c>
      <c r="C183" s="19">
        <v>40.4</v>
      </c>
    </row>
    <row r="184" spans="1:3">
      <c r="A184" s="45">
        <v>44255</v>
      </c>
      <c r="B184" s="19">
        <v>34.6</v>
      </c>
      <c r="C184" s="19">
        <v>40.299999999999997</v>
      </c>
    </row>
    <row r="185" spans="1:3">
      <c r="A185" s="45">
        <v>44286</v>
      </c>
      <c r="B185" s="19">
        <v>34.9</v>
      </c>
      <c r="C185" s="19">
        <v>40.5</v>
      </c>
    </row>
  </sheetData>
  <phoneticPr fontId="2" type="noConversion"/>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17</vt:i4>
      </vt:variant>
    </vt:vector>
  </HeadingPairs>
  <TitlesOfParts>
    <vt:vector size="17" baseType="lpstr">
      <vt:lpstr>宏观经济周报</vt:lpstr>
      <vt:lpstr>1.1</vt:lpstr>
      <vt:lpstr>1.2</vt:lpstr>
      <vt:lpstr>1.3</vt:lpstr>
      <vt:lpstr>2.1</vt:lpstr>
      <vt:lpstr>2.2</vt:lpstr>
      <vt:lpstr>2.3</vt:lpstr>
      <vt:lpstr>2.4</vt:lpstr>
      <vt:lpstr>2.5</vt:lpstr>
      <vt:lpstr>2.6</vt:lpstr>
      <vt:lpstr>3.1</vt:lpstr>
      <vt:lpstr>3.2</vt:lpstr>
      <vt:lpstr>3.3</vt:lpstr>
      <vt:lpstr>3.4</vt:lpstr>
      <vt:lpstr>3.5</vt:lpstr>
      <vt:lpstr>4.1</vt:lpstr>
      <vt:lpstr>2.6（老）</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YITING ZHANG</dc:creator>
  <cp:lastModifiedBy>Amy_t</cp:lastModifiedBy>
  <cp:lastPrinted>2021-04-03T08:08:31Z</cp:lastPrinted>
  <dcterms:created xsi:type="dcterms:W3CDTF">2015-06-05T18:19:34Z</dcterms:created>
  <dcterms:modified xsi:type="dcterms:W3CDTF">2021-04-03T08:10:52Z</dcterms:modified>
</cp:coreProperties>
</file>